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95" activeTab="0"/>
  </bookViews>
  <sheets>
    <sheet name="PMPP Septiembre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<sst xmlns="http://schemas.openxmlformats.org/spreadsheetml/2006/main" count="12" uniqueCount="12">
  <si>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</si>
  <si>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</si>
  <si>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</si>
  <si>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</si>
  <si>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</si>
  <si>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</si>
  <si>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</si>
  <si>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</si>
  <si>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</si>
  <si>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</si>
  <si>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</si>
  <si>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SEPTIEMBRE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</si>
</sst>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Verdana"/>
      <family val="0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523875</xdr:colOff>
      <xdr:row>4</xdr:row>
      <xdr:rowOff>85725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0" y="485775"/>
          <a:ext cx="3114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ÁREA FINANCIERA Y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25"/>
  <sheetViews>
    <sheetView showGridLines="0" tabSelected="1" zoomScalePageLayoutView="0" workbookViewId="0" topLeftCell="A1">
      <selection activeCell="H17" sqref="H17"/>
    </sheetView>
  </sheetViews>
  <sheetFormatPr defaultColWidth="11.00390625" defaultRowHeight="12.75"/>
  <cols>
    <col min="1" max="1" width="7.875" style="0" customWidth="1"/>
    <col min="2" max="2" width="26.125" style="0" customWidth="1"/>
    <col min="3" max="3" width="13.875" style="0" customWidth="1"/>
    <col min="4" max="4" width="16.375" style="0" customWidth="1"/>
    <col min="5" max="5" width="13.875" style="0" customWidth="1"/>
    <col min="6" max="6" width="16.375" style="0" customWidth="1"/>
    <col min="7" max="7" width="0" style="0" hidden="1" customWidth="1"/>
    <col min="8" max="8" width="22.875" style="0" customWidth="1"/>
  </cols>
  <sheetData>
    <row r="10" ht="15.75">
      <c r="B10" s="21" t="s">
        <v>8</v>
      </c>
    </row>
    <row r="11" spans="1:7" ht="15.75">
      <c r="A11" s="1"/>
      <c r="B11" s="12" t="s">
        <v>11</v>
      </c>
      <c r="C11" s="21"/>
      <c r="D11" s="7" t="s">
        <v>9</v>
      </c>
      <c r="E11" s="1"/>
      <c r="F11" s="1"/>
      <c r="G11" s="1"/>
    </row>
    <row r="12" spans="3:7" ht="17.25" customHeight="1">
      <c r="C12" s="12"/>
      <c r="D12" s="11"/>
      <c r="E12" s="11"/>
      <c r="F12" s="11"/>
      <c r="G12" s="1"/>
    </row>
    <row r="13" spans="1:7" ht="16.5" thickBot="1">
      <c r="A13" s="1"/>
      <c r="B13" s="6"/>
      <c r="C13" s="6"/>
      <c r="D13" s="6"/>
      <c r="E13" s="6"/>
      <c r="F13" s="6"/>
      <c r="G13" s="1"/>
    </row>
    <row r="14" spans="1:8" ht="48" thickBot="1">
      <c r="A14" s="1"/>
      <c r="B14" s="10" t="s">
        <v>3</v>
      </c>
      <c r="C14" s="16" t="s">
        <v>0</v>
      </c>
      <c r="D14" s="16" t="s">
        <v>1</v>
      </c>
      <c r="E14" s="16" t="s">
        <v>2</v>
      </c>
      <c r="F14" s="16" t="s">
        <v>7</v>
      </c>
      <c r="G14" s="1"/>
      <c r="H14" s="19" t="s">
        <v>10</v>
      </c>
    </row>
    <row r="15" spans="1:8" ht="37.5" customHeight="1">
      <c r="A15" s="1"/>
      <c r="B15" s="8" t="s">
        <v>5</v>
      </c>
      <c r="C15" s="13">
        <v>28.84</v>
      </c>
      <c r="D15" s="14">
        <v>6179890.62</v>
      </c>
      <c r="E15" s="13">
        <v>16.06</v>
      </c>
      <c r="F15" s="14">
        <v>3372114.28</v>
      </c>
      <c r="G15" s="5"/>
      <c r="H15" s="22">
        <f>(($C15*$D15)+($E15*$F15))/($D15+$F15)</f>
        <v>24.32831675134505</v>
      </c>
    </row>
    <row r="16" spans="1:8" ht="37.5" customHeight="1">
      <c r="A16" s="1"/>
      <c r="B16" s="9" t="s">
        <v>6</v>
      </c>
      <c r="C16" s="15">
        <v>27.86</v>
      </c>
      <c r="D16" s="15">
        <v>808915.71</v>
      </c>
      <c r="E16" s="15">
        <v>56.35</v>
      </c>
      <c r="F16" s="15">
        <v>4884583.61</v>
      </c>
      <c r="G16" s="5"/>
      <c r="H16" s="23">
        <f>(($C16*$D16)+($E16*$F16))/($D16+$F16)</f>
        <v>52.3022242328291</v>
      </c>
    </row>
    <row r="17" spans="1:8" ht="22.5" customHeight="1" thickBot="1">
      <c r="A17" s="1"/>
      <c r="B17" s="24" t="s">
        <v>4</v>
      </c>
      <c r="C17" s="17">
        <v>28.47</v>
      </c>
      <c r="D17" s="17">
        <f>SUM(D15:D16)</f>
        <v>6988806.33</v>
      </c>
      <c r="E17" s="18">
        <v>39.9</v>
      </c>
      <c r="F17" s="17">
        <f>SUM(F15:F16)</f>
        <v>8256697.890000001</v>
      </c>
      <c r="G17" s="5">
        <f>(C17*D17+E17*F17)/(D17+F17)</f>
        <v>34.66028767568699</v>
      </c>
      <c r="H17" s="20">
        <f>(($C17*$D17)+($E17*$F17))/($D17+$F17)</f>
        <v>34.66028767568699</v>
      </c>
    </row>
    <row r="18" spans="1:5" ht="12.75">
      <c r="A18" s="1"/>
      <c r="B18" s="1"/>
      <c r="E18" s="4"/>
    </row>
    <row r="22" spans="4:8" ht="12.75">
      <c r="D22" s="25"/>
      <c r="E22" s="25"/>
      <c r="H22" s="2"/>
    </row>
    <row r="25" spans="3:5" ht="12.75">
      <c r="C25" s="3"/>
      <c r="E25" s="2"/>
    </row>
  </sheetData>
  <sheetProtection/>
  <mergeCells count="1">
    <mergeCell ref="D22:E22"/>
  </mergeCells>
  <printOptions/>
  <pageMargins left="0.5905511811023623" right="0.5905511811023623" top="0.7874015748031497" bottom="0.984251968503937" header="0" footer="0"/>
  <pageSetup fitToHeight="99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2021-10-06T06:40:12Z</dcterms:created>
  <dcterms:modified xsi:type="dcterms:W3CDTF">2021-10-06T06:40:23Z</dcterms:modified>
  <cp:category/>
  <cp:version/>
  <cp:contentType/>
  <cp:contentStatus/>
</cp:coreProperties>
</file>