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t.es\dfs\Dirección Financiera\Estrategía y Planificación\Estudios Estadísticos\Análisis\Portal Transparencia\2. Grado Ocupación\2 - Enviado para publicar\2021\"/>
    </mc:Choice>
  </mc:AlternateContent>
  <bookViews>
    <workbookView xWindow="0" yWindow="0" windowWidth="22118" windowHeight="8859"/>
  </bookViews>
  <sheets>
    <sheet name="Ocupación 2021" sheetId="1" r:id="rId1"/>
  </sheets>
  <externalReferences>
    <externalReference r:id="rId2"/>
  </externalReferences>
  <definedNames>
    <definedName name="_xlnm._FilterDatabase" localSheetId="0" hidden="1">'Ocupación 2021'!$A$4:$O$195</definedName>
    <definedName name="_xlnm.Print_Titles" localSheetId="0">'Ocupación 2021'!$1:$5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5" i="1" l="1"/>
  <c r="N195" i="1"/>
  <c r="M195" i="1"/>
  <c r="L195" i="1"/>
  <c r="K195" i="1"/>
  <c r="J195" i="1"/>
  <c r="I195" i="1"/>
  <c r="H195" i="1"/>
  <c r="G195" i="1"/>
  <c r="F195" i="1"/>
  <c r="E195" i="1"/>
  <c r="D195" i="1"/>
  <c r="O194" i="1"/>
  <c r="N194" i="1"/>
  <c r="M194" i="1"/>
  <c r="L194" i="1"/>
  <c r="K194" i="1"/>
  <c r="J194" i="1"/>
  <c r="I194" i="1"/>
  <c r="H194" i="1"/>
  <c r="G194" i="1"/>
  <c r="F194" i="1"/>
  <c r="E194" i="1"/>
  <c r="D194" i="1"/>
  <c r="O193" i="1"/>
  <c r="N193" i="1"/>
  <c r="M193" i="1"/>
  <c r="L193" i="1"/>
  <c r="K193" i="1"/>
  <c r="J193" i="1"/>
  <c r="I193" i="1"/>
  <c r="H193" i="1"/>
  <c r="G193" i="1"/>
  <c r="F193" i="1"/>
  <c r="E193" i="1"/>
  <c r="D193" i="1"/>
  <c r="O192" i="1"/>
  <c r="N192" i="1"/>
  <c r="M192" i="1"/>
  <c r="L192" i="1"/>
  <c r="K192" i="1"/>
  <c r="J192" i="1"/>
  <c r="I192" i="1"/>
  <c r="H192" i="1"/>
  <c r="G192" i="1"/>
  <c r="F192" i="1"/>
  <c r="E192" i="1"/>
  <c r="D192" i="1"/>
  <c r="O191" i="1"/>
  <c r="F191" i="1"/>
  <c r="E191" i="1"/>
  <c r="D191" i="1"/>
  <c r="O190" i="1"/>
  <c r="N190" i="1"/>
  <c r="M190" i="1"/>
  <c r="L190" i="1"/>
  <c r="K190" i="1"/>
  <c r="J190" i="1"/>
  <c r="I190" i="1"/>
  <c r="H190" i="1"/>
  <c r="G190" i="1"/>
  <c r="F190" i="1"/>
  <c r="E190" i="1"/>
  <c r="D190" i="1"/>
  <c r="O189" i="1"/>
  <c r="N189" i="1"/>
  <c r="M189" i="1"/>
  <c r="L189" i="1"/>
  <c r="K189" i="1"/>
  <c r="J189" i="1"/>
  <c r="I189" i="1"/>
  <c r="H189" i="1"/>
  <c r="G189" i="1"/>
  <c r="F189" i="1"/>
  <c r="E189" i="1"/>
  <c r="D189" i="1"/>
  <c r="O188" i="1"/>
  <c r="N188" i="1"/>
  <c r="M188" i="1"/>
  <c r="L188" i="1"/>
  <c r="K188" i="1"/>
  <c r="J188" i="1"/>
  <c r="I188" i="1"/>
  <c r="H188" i="1"/>
  <c r="G188" i="1"/>
  <c r="F188" i="1"/>
  <c r="E188" i="1"/>
  <c r="D188" i="1"/>
  <c r="O187" i="1"/>
  <c r="N187" i="1"/>
  <c r="M187" i="1"/>
  <c r="L187" i="1"/>
  <c r="K187" i="1"/>
  <c r="J187" i="1"/>
  <c r="I187" i="1"/>
  <c r="H187" i="1"/>
  <c r="G187" i="1"/>
  <c r="F187" i="1"/>
  <c r="E187" i="1"/>
  <c r="D187" i="1"/>
  <c r="O186" i="1"/>
  <c r="N186" i="1"/>
  <c r="M186" i="1"/>
  <c r="L186" i="1"/>
  <c r="K186" i="1"/>
  <c r="J186" i="1"/>
  <c r="I186" i="1"/>
  <c r="H186" i="1"/>
  <c r="G186" i="1"/>
  <c r="F186" i="1"/>
  <c r="E186" i="1"/>
  <c r="D186" i="1"/>
  <c r="O185" i="1"/>
  <c r="N185" i="1"/>
  <c r="M185" i="1"/>
  <c r="L185" i="1"/>
  <c r="K185" i="1"/>
  <c r="J185" i="1"/>
  <c r="I185" i="1"/>
  <c r="H185" i="1"/>
  <c r="G185" i="1"/>
  <c r="F185" i="1"/>
  <c r="E185" i="1"/>
  <c r="D185" i="1"/>
  <c r="O184" i="1"/>
  <c r="N184" i="1"/>
  <c r="M184" i="1"/>
  <c r="L184" i="1"/>
  <c r="K184" i="1"/>
  <c r="J184" i="1"/>
  <c r="I184" i="1"/>
  <c r="H184" i="1"/>
  <c r="G184" i="1"/>
  <c r="F184" i="1"/>
  <c r="E184" i="1"/>
  <c r="D184" i="1"/>
  <c r="O183" i="1"/>
  <c r="N183" i="1"/>
  <c r="M183" i="1"/>
  <c r="L183" i="1"/>
  <c r="K183" i="1"/>
  <c r="J183" i="1"/>
  <c r="I183" i="1"/>
  <c r="H183" i="1"/>
  <c r="G183" i="1"/>
  <c r="F183" i="1"/>
  <c r="E183" i="1"/>
  <c r="D183" i="1"/>
  <c r="O182" i="1"/>
  <c r="N182" i="1"/>
  <c r="M182" i="1"/>
  <c r="L182" i="1"/>
  <c r="K182" i="1"/>
  <c r="J182" i="1"/>
  <c r="I182" i="1"/>
  <c r="H182" i="1"/>
  <c r="G182" i="1"/>
  <c r="F182" i="1"/>
  <c r="E182" i="1"/>
  <c r="D182" i="1"/>
  <c r="O181" i="1"/>
  <c r="N181" i="1"/>
  <c r="M181" i="1"/>
  <c r="L181" i="1"/>
  <c r="K181" i="1"/>
  <c r="J181" i="1"/>
  <c r="I181" i="1"/>
  <c r="H181" i="1"/>
  <c r="G181" i="1"/>
  <c r="F181" i="1"/>
  <c r="E181" i="1"/>
  <c r="D181" i="1"/>
  <c r="O180" i="1"/>
  <c r="N180" i="1"/>
  <c r="M180" i="1"/>
  <c r="L180" i="1"/>
  <c r="K180" i="1"/>
  <c r="J180" i="1"/>
  <c r="I180" i="1"/>
  <c r="H180" i="1"/>
  <c r="G180" i="1"/>
  <c r="F180" i="1"/>
  <c r="E180" i="1"/>
  <c r="D180" i="1"/>
  <c r="O179" i="1"/>
  <c r="N179" i="1"/>
  <c r="M179" i="1"/>
  <c r="L179" i="1"/>
  <c r="K179" i="1"/>
  <c r="J179" i="1"/>
  <c r="I179" i="1"/>
  <c r="H179" i="1"/>
  <c r="G179" i="1"/>
  <c r="F179" i="1"/>
  <c r="E179" i="1"/>
  <c r="D179" i="1"/>
  <c r="O178" i="1"/>
  <c r="N178" i="1"/>
  <c r="M178" i="1"/>
  <c r="L178" i="1"/>
  <c r="K178" i="1"/>
  <c r="J178" i="1"/>
  <c r="I178" i="1"/>
  <c r="H178" i="1"/>
  <c r="G178" i="1"/>
  <c r="F178" i="1"/>
  <c r="E178" i="1"/>
  <c r="D178" i="1"/>
  <c r="O177" i="1"/>
  <c r="N177" i="1"/>
  <c r="M177" i="1"/>
  <c r="L177" i="1"/>
  <c r="K177" i="1"/>
  <c r="J177" i="1"/>
  <c r="I177" i="1"/>
  <c r="H177" i="1"/>
  <c r="G177" i="1"/>
  <c r="F177" i="1"/>
  <c r="E177" i="1"/>
  <c r="D177" i="1"/>
  <c r="O176" i="1"/>
  <c r="N176" i="1"/>
  <c r="M176" i="1"/>
  <c r="L176" i="1"/>
  <c r="K176" i="1"/>
  <c r="J176" i="1"/>
  <c r="I176" i="1"/>
  <c r="H176" i="1"/>
  <c r="G176" i="1"/>
  <c r="F176" i="1"/>
  <c r="E176" i="1"/>
  <c r="D176" i="1"/>
  <c r="O175" i="1"/>
  <c r="N175" i="1"/>
  <c r="M175" i="1"/>
  <c r="L175" i="1"/>
  <c r="K175" i="1"/>
  <c r="J175" i="1"/>
  <c r="I175" i="1"/>
  <c r="H175" i="1"/>
  <c r="G175" i="1"/>
  <c r="F175" i="1"/>
  <c r="E175" i="1"/>
  <c r="D175" i="1"/>
  <c r="O174" i="1"/>
  <c r="N174" i="1"/>
  <c r="M174" i="1"/>
  <c r="L174" i="1"/>
  <c r="K174" i="1"/>
  <c r="J174" i="1"/>
  <c r="I174" i="1"/>
  <c r="H174" i="1"/>
  <c r="G174" i="1"/>
  <c r="F174" i="1"/>
  <c r="E174" i="1"/>
  <c r="D174" i="1"/>
  <c r="O173" i="1"/>
  <c r="N173" i="1"/>
  <c r="M173" i="1"/>
  <c r="L173" i="1"/>
  <c r="K173" i="1"/>
  <c r="J173" i="1"/>
  <c r="I173" i="1"/>
  <c r="H173" i="1"/>
  <c r="G173" i="1"/>
  <c r="F173" i="1"/>
  <c r="E173" i="1"/>
  <c r="D173" i="1"/>
  <c r="O172" i="1"/>
  <c r="N172" i="1"/>
  <c r="M172" i="1"/>
  <c r="L172" i="1"/>
  <c r="K172" i="1"/>
  <c r="J172" i="1"/>
  <c r="I172" i="1"/>
  <c r="H172" i="1"/>
  <c r="G172" i="1"/>
  <c r="F172" i="1"/>
  <c r="E172" i="1"/>
  <c r="D172" i="1"/>
  <c r="O171" i="1"/>
  <c r="N171" i="1"/>
  <c r="M171" i="1"/>
  <c r="L171" i="1"/>
  <c r="K171" i="1"/>
  <c r="J171" i="1"/>
  <c r="I171" i="1"/>
  <c r="H171" i="1"/>
  <c r="G171" i="1"/>
  <c r="F171" i="1"/>
  <c r="E171" i="1"/>
  <c r="D171" i="1"/>
  <c r="O170" i="1"/>
  <c r="N170" i="1"/>
  <c r="M170" i="1"/>
  <c r="L170" i="1"/>
  <c r="K170" i="1"/>
  <c r="J170" i="1"/>
  <c r="I170" i="1"/>
  <c r="H170" i="1"/>
  <c r="G170" i="1"/>
  <c r="F170" i="1"/>
  <c r="E170" i="1"/>
  <c r="D170" i="1"/>
  <c r="O169" i="1"/>
  <c r="N169" i="1"/>
  <c r="M169" i="1"/>
  <c r="L169" i="1"/>
  <c r="K169" i="1"/>
  <c r="J169" i="1"/>
  <c r="I169" i="1"/>
  <c r="H169" i="1"/>
  <c r="G169" i="1"/>
  <c r="F169" i="1"/>
  <c r="E169" i="1"/>
  <c r="D169" i="1"/>
  <c r="O168" i="1"/>
  <c r="N168" i="1"/>
  <c r="M168" i="1"/>
  <c r="L168" i="1"/>
  <c r="K168" i="1"/>
  <c r="J168" i="1"/>
  <c r="I168" i="1"/>
  <c r="H168" i="1"/>
  <c r="G168" i="1"/>
  <c r="F168" i="1"/>
  <c r="E168" i="1"/>
  <c r="D168" i="1"/>
  <c r="O167" i="1"/>
  <c r="N167" i="1"/>
  <c r="M167" i="1"/>
  <c r="L167" i="1"/>
  <c r="K167" i="1"/>
  <c r="J167" i="1"/>
  <c r="I167" i="1"/>
  <c r="H167" i="1"/>
  <c r="G167" i="1"/>
  <c r="F167" i="1"/>
  <c r="E167" i="1"/>
  <c r="D167" i="1"/>
  <c r="O166" i="1"/>
  <c r="N166" i="1"/>
  <c r="M166" i="1"/>
  <c r="L166" i="1"/>
  <c r="K166" i="1"/>
  <c r="J166" i="1"/>
  <c r="I166" i="1"/>
  <c r="H166" i="1"/>
  <c r="G166" i="1"/>
  <c r="F166" i="1"/>
  <c r="E166" i="1"/>
  <c r="D166" i="1"/>
  <c r="O165" i="1"/>
  <c r="N165" i="1"/>
  <c r="M165" i="1"/>
  <c r="L165" i="1"/>
  <c r="K165" i="1"/>
  <c r="J165" i="1"/>
  <c r="I165" i="1"/>
  <c r="H165" i="1"/>
  <c r="G165" i="1"/>
  <c r="F165" i="1"/>
  <c r="E165" i="1"/>
  <c r="D165" i="1"/>
  <c r="O164" i="1"/>
  <c r="N164" i="1"/>
  <c r="M164" i="1"/>
  <c r="L164" i="1"/>
  <c r="K164" i="1"/>
  <c r="J164" i="1"/>
  <c r="I164" i="1"/>
  <c r="H164" i="1"/>
  <c r="G164" i="1"/>
  <c r="F164" i="1"/>
  <c r="E164" i="1"/>
  <c r="D164" i="1"/>
  <c r="O163" i="1"/>
  <c r="N163" i="1"/>
  <c r="M163" i="1"/>
  <c r="L163" i="1"/>
  <c r="K163" i="1"/>
  <c r="J163" i="1"/>
  <c r="I163" i="1"/>
  <c r="H163" i="1"/>
  <c r="G163" i="1"/>
  <c r="F163" i="1"/>
  <c r="E163" i="1"/>
  <c r="D163" i="1"/>
  <c r="O162" i="1"/>
  <c r="N162" i="1"/>
  <c r="M162" i="1"/>
  <c r="L162" i="1"/>
  <c r="K162" i="1"/>
  <c r="J162" i="1"/>
  <c r="I162" i="1"/>
  <c r="H162" i="1"/>
  <c r="G162" i="1"/>
  <c r="F162" i="1"/>
  <c r="E162" i="1"/>
  <c r="D162" i="1"/>
  <c r="O161" i="1"/>
  <c r="N161" i="1"/>
  <c r="M161" i="1"/>
  <c r="L161" i="1"/>
  <c r="K161" i="1"/>
  <c r="J161" i="1"/>
  <c r="I161" i="1"/>
  <c r="H161" i="1"/>
  <c r="G161" i="1"/>
  <c r="F161" i="1"/>
  <c r="E161" i="1"/>
  <c r="D161" i="1"/>
  <c r="O160" i="1"/>
  <c r="N160" i="1"/>
  <c r="M160" i="1"/>
  <c r="L160" i="1"/>
  <c r="K160" i="1"/>
  <c r="J160" i="1"/>
  <c r="I160" i="1"/>
  <c r="H160" i="1"/>
  <c r="G160" i="1"/>
  <c r="F160" i="1"/>
  <c r="E160" i="1"/>
  <c r="D160" i="1"/>
  <c r="O159" i="1"/>
  <c r="N159" i="1"/>
  <c r="M159" i="1"/>
  <c r="L159" i="1"/>
  <c r="K159" i="1"/>
  <c r="J159" i="1"/>
  <c r="I159" i="1"/>
  <c r="H159" i="1"/>
  <c r="G159" i="1"/>
  <c r="F159" i="1"/>
  <c r="E159" i="1"/>
  <c r="D159" i="1"/>
  <c r="O158" i="1"/>
  <c r="N158" i="1"/>
  <c r="M158" i="1"/>
  <c r="L158" i="1"/>
  <c r="K158" i="1"/>
  <c r="J158" i="1"/>
  <c r="I158" i="1"/>
  <c r="H158" i="1"/>
  <c r="G158" i="1"/>
  <c r="F158" i="1"/>
  <c r="E158" i="1"/>
  <c r="D158" i="1"/>
  <c r="O157" i="1"/>
  <c r="N157" i="1"/>
  <c r="M157" i="1"/>
  <c r="L157" i="1"/>
  <c r="K157" i="1"/>
  <c r="J157" i="1"/>
  <c r="I157" i="1"/>
  <c r="H157" i="1"/>
  <c r="G157" i="1"/>
  <c r="F157" i="1"/>
  <c r="E157" i="1"/>
  <c r="D157" i="1"/>
  <c r="O156" i="1"/>
  <c r="N156" i="1"/>
  <c r="M156" i="1"/>
  <c r="L156" i="1"/>
  <c r="K156" i="1"/>
  <c r="J156" i="1"/>
  <c r="I156" i="1"/>
  <c r="H156" i="1"/>
  <c r="G156" i="1"/>
  <c r="F156" i="1"/>
  <c r="E156" i="1"/>
  <c r="D156" i="1"/>
  <c r="O155" i="1"/>
  <c r="N155" i="1"/>
  <c r="M155" i="1"/>
  <c r="L155" i="1"/>
  <c r="K155" i="1"/>
  <c r="J155" i="1"/>
  <c r="I155" i="1"/>
  <c r="H155" i="1"/>
  <c r="G155" i="1"/>
  <c r="F155" i="1"/>
  <c r="E155" i="1"/>
  <c r="D155" i="1"/>
  <c r="O154" i="1"/>
  <c r="N154" i="1"/>
  <c r="M154" i="1"/>
  <c r="L154" i="1"/>
  <c r="K154" i="1"/>
  <c r="J154" i="1"/>
  <c r="I154" i="1"/>
  <c r="H154" i="1"/>
  <c r="G154" i="1"/>
  <c r="F154" i="1"/>
  <c r="E154" i="1"/>
  <c r="D154" i="1"/>
  <c r="O153" i="1"/>
  <c r="N153" i="1"/>
  <c r="M153" i="1"/>
  <c r="L153" i="1"/>
  <c r="K153" i="1"/>
  <c r="J153" i="1"/>
  <c r="I153" i="1"/>
  <c r="H153" i="1"/>
  <c r="G153" i="1"/>
  <c r="F153" i="1"/>
  <c r="E153" i="1"/>
  <c r="D153" i="1"/>
  <c r="O152" i="1"/>
  <c r="N152" i="1"/>
  <c r="M152" i="1"/>
  <c r="L152" i="1"/>
  <c r="K152" i="1"/>
  <c r="J152" i="1"/>
  <c r="I152" i="1"/>
  <c r="H152" i="1"/>
  <c r="G152" i="1"/>
  <c r="F152" i="1"/>
  <c r="E152" i="1"/>
  <c r="D152" i="1"/>
  <c r="O151" i="1"/>
  <c r="N151" i="1"/>
  <c r="M151" i="1"/>
  <c r="L151" i="1"/>
  <c r="K151" i="1"/>
  <c r="J151" i="1"/>
  <c r="I151" i="1"/>
  <c r="H151" i="1"/>
  <c r="G151" i="1"/>
  <c r="F151" i="1"/>
  <c r="E151" i="1"/>
  <c r="D151" i="1"/>
  <c r="O150" i="1"/>
  <c r="N150" i="1"/>
  <c r="M150" i="1"/>
  <c r="L150" i="1"/>
  <c r="K150" i="1"/>
  <c r="J150" i="1"/>
  <c r="I150" i="1"/>
  <c r="H150" i="1"/>
  <c r="G150" i="1"/>
  <c r="F150" i="1"/>
  <c r="E150" i="1"/>
  <c r="D150" i="1"/>
  <c r="O149" i="1"/>
  <c r="N149" i="1"/>
  <c r="M149" i="1"/>
  <c r="L149" i="1"/>
  <c r="K149" i="1"/>
  <c r="J149" i="1"/>
  <c r="I149" i="1"/>
  <c r="H149" i="1"/>
  <c r="G149" i="1"/>
  <c r="F149" i="1"/>
  <c r="E149" i="1"/>
  <c r="D149" i="1"/>
  <c r="O148" i="1"/>
  <c r="N148" i="1"/>
  <c r="M148" i="1"/>
  <c r="L148" i="1"/>
  <c r="K148" i="1"/>
  <c r="J148" i="1"/>
  <c r="I148" i="1"/>
  <c r="H148" i="1"/>
  <c r="G148" i="1"/>
  <c r="F148" i="1"/>
  <c r="E148" i="1"/>
  <c r="D148" i="1"/>
  <c r="O147" i="1"/>
  <c r="N147" i="1"/>
  <c r="M147" i="1"/>
  <c r="L147" i="1"/>
  <c r="K147" i="1"/>
  <c r="J147" i="1"/>
  <c r="I147" i="1"/>
  <c r="H147" i="1"/>
  <c r="G147" i="1"/>
  <c r="F147" i="1"/>
  <c r="E147" i="1"/>
  <c r="D147" i="1"/>
  <c r="O146" i="1"/>
  <c r="N146" i="1"/>
  <c r="M146" i="1"/>
  <c r="L146" i="1"/>
  <c r="K146" i="1"/>
  <c r="J146" i="1"/>
  <c r="I146" i="1"/>
  <c r="H146" i="1"/>
  <c r="G146" i="1"/>
  <c r="F146" i="1"/>
  <c r="E146" i="1"/>
  <c r="D146" i="1"/>
  <c r="O145" i="1"/>
  <c r="N145" i="1"/>
  <c r="M145" i="1"/>
  <c r="L145" i="1"/>
  <c r="K145" i="1"/>
  <c r="J145" i="1"/>
  <c r="I145" i="1"/>
  <c r="H145" i="1"/>
  <c r="G145" i="1"/>
  <c r="F145" i="1"/>
  <c r="E145" i="1"/>
  <c r="D145" i="1"/>
  <c r="O144" i="1"/>
  <c r="N144" i="1"/>
  <c r="M144" i="1"/>
  <c r="L144" i="1"/>
  <c r="K144" i="1"/>
  <c r="J144" i="1"/>
  <c r="I144" i="1"/>
  <c r="H144" i="1"/>
  <c r="G144" i="1"/>
  <c r="F144" i="1"/>
  <c r="E144" i="1"/>
  <c r="D144" i="1"/>
  <c r="O143" i="1"/>
  <c r="N143" i="1"/>
  <c r="M143" i="1"/>
  <c r="L143" i="1"/>
  <c r="K143" i="1"/>
  <c r="J143" i="1"/>
  <c r="I143" i="1"/>
  <c r="H143" i="1"/>
  <c r="G143" i="1"/>
  <c r="F143" i="1"/>
  <c r="E143" i="1"/>
  <c r="D143" i="1"/>
  <c r="O142" i="1"/>
  <c r="N142" i="1"/>
  <c r="M142" i="1"/>
  <c r="L142" i="1"/>
  <c r="K142" i="1"/>
  <c r="J142" i="1"/>
  <c r="I142" i="1"/>
  <c r="H142" i="1"/>
  <c r="G142" i="1"/>
  <c r="F142" i="1"/>
  <c r="E142" i="1"/>
  <c r="D142" i="1"/>
  <c r="O141" i="1"/>
  <c r="N141" i="1"/>
  <c r="M141" i="1"/>
  <c r="L141" i="1"/>
  <c r="K141" i="1"/>
  <c r="J141" i="1"/>
  <c r="I141" i="1"/>
  <c r="H141" i="1"/>
  <c r="G141" i="1"/>
  <c r="F141" i="1"/>
  <c r="E141" i="1"/>
  <c r="D141" i="1"/>
  <c r="O140" i="1"/>
  <c r="N140" i="1"/>
  <c r="M140" i="1"/>
  <c r="L140" i="1"/>
  <c r="K140" i="1"/>
  <c r="J140" i="1"/>
  <c r="I140" i="1"/>
  <c r="H140" i="1"/>
  <c r="G140" i="1"/>
  <c r="F140" i="1"/>
  <c r="E140" i="1"/>
  <c r="D140" i="1"/>
  <c r="O139" i="1"/>
  <c r="N139" i="1"/>
  <c r="M139" i="1"/>
  <c r="L139" i="1"/>
  <c r="K139" i="1"/>
  <c r="J139" i="1"/>
  <c r="I139" i="1"/>
  <c r="H139" i="1"/>
  <c r="G139" i="1"/>
  <c r="F139" i="1"/>
  <c r="E139" i="1"/>
  <c r="D139" i="1"/>
  <c r="O138" i="1"/>
  <c r="N138" i="1"/>
  <c r="M138" i="1"/>
  <c r="L138" i="1"/>
  <c r="K138" i="1"/>
  <c r="J138" i="1"/>
  <c r="I138" i="1"/>
  <c r="H138" i="1"/>
  <c r="G138" i="1"/>
  <c r="F138" i="1"/>
  <c r="E138" i="1"/>
  <c r="D138" i="1"/>
  <c r="O137" i="1"/>
  <c r="N137" i="1"/>
  <c r="M137" i="1"/>
  <c r="L137" i="1"/>
  <c r="K137" i="1"/>
  <c r="J137" i="1"/>
  <c r="I137" i="1"/>
  <c r="H137" i="1"/>
  <c r="G137" i="1"/>
  <c r="F137" i="1"/>
  <c r="E137" i="1"/>
  <c r="D137" i="1"/>
  <c r="O136" i="1"/>
  <c r="N136" i="1"/>
  <c r="M136" i="1"/>
  <c r="L136" i="1"/>
  <c r="K136" i="1"/>
  <c r="J136" i="1"/>
  <c r="I136" i="1"/>
  <c r="H136" i="1"/>
  <c r="G136" i="1"/>
  <c r="F136" i="1"/>
  <c r="E136" i="1"/>
  <c r="D136" i="1"/>
  <c r="O135" i="1"/>
  <c r="N135" i="1"/>
  <c r="M135" i="1"/>
  <c r="L135" i="1"/>
  <c r="K135" i="1"/>
  <c r="J135" i="1"/>
  <c r="I135" i="1"/>
  <c r="H135" i="1"/>
  <c r="G135" i="1"/>
  <c r="F135" i="1"/>
  <c r="E135" i="1"/>
  <c r="D135" i="1"/>
  <c r="O134" i="1"/>
  <c r="N134" i="1"/>
  <c r="M134" i="1"/>
  <c r="L134" i="1"/>
  <c r="K134" i="1"/>
  <c r="J134" i="1"/>
  <c r="I134" i="1"/>
  <c r="H134" i="1"/>
  <c r="G134" i="1"/>
  <c r="F134" i="1"/>
  <c r="E134" i="1"/>
  <c r="D134" i="1"/>
  <c r="O133" i="1"/>
  <c r="N133" i="1"/>
  <c r="M133" i="1"/>
  <c r="L133" i="1"/>
  <c r="K133" i="1"/>
  <c r="J133" i="1"/>
  <c r="I133" i="1"/>
  <c r="H133" i="1"/>
  <c r="G133" i="1"/>
  <c r="F133" i="1"/>
  <c r="E133" i="1"/>
  <c r="D133" i="1"/>
  <c r="O132" i="1"/>
  <c r="N132" i="1"/>
  <c r="M132" i="1"/>
  <c r="L132" i="1"/>
  <c r="K132" i="1"/>
  <c r="J132" i="1"/>
  <c r="I132" i="1"/>
  <c r="H132" i="1"/>
  <c r="G132" i="1"/>
  <c r="F132" i="1"/>
  <c r="E132" i="1"/>
  <c r="D132" i="1"/>
  <c r="O131" i="1"/>
  <c r="N131" i="1"/>
  <c r="M131" i="1"/>
  <c r="L131" i="1"/>
  <c r="K131" i="1"/>
  <c r="J131" i="1"/>
  <c r="I131" i="1"/>
  <c r="H131" i="1"/>
  <c r="G131" i="1"/>
  <c r="F131" i="1"/>
  <c r="E131" i="1"/>
  <c r="D131" i="1"/>
  <c r="O130" i="1"/>
  <c r="N130" i="1"/>
  <c r="M130" i="1"/>
  <c r="L130" i="1"/>
  <c r="K130" i="1"/>
  <c r="J130" i="1"/>
  <c r="I130" i="1"/>
  <c r="H130" i="1"/>
  <c r="G130" i="1"/>
  <c r="F130" i="1"/>
  <c r="E130" i="1"/>
  <c r="D130" i="1"/>
  <c r="O129" i="1"/>
  <c r="N129" i="1"/>
  <c r="M129" i="1"/>
  <c r="L129" i="1"/>
  <c r="K129" i="1"/>
  <c r="J129" i="1"/>
  <c r="I129" i="1"/>
  <c r="H129" i="1"/>
  <c r="G129" i="1"/>
  <c r="F129" i="1"/>
  <c r="E129" i="1"/>
  <c r="D129" i="1"/>
  <c r="O128" i="1"/>
  <c r="N128" i="1"/>
  <c r="M128" i="1"/>
  <c r="L128" i="1"/>
  <c r="K128" i="1"/>
  <c r="J128" i="1"/>
  <c r="I128" i="1"/>
  <c r="H128" i="1"/>
  <c r="G128" i="1"/>
  <c r="F128" i="1"/>
  <c r="E128" i="1"/>
  <c r="D128" i="1"/>
  <c r="O127" i="1"/>
  <c r="N127" i="1"/>
  <c r="M127" i="1"/>
  <c r="L127" i="1"/>
  <c r="K127" i="1"/>
  <c r="J127" i="1"/>
  <c r="I127" i="1"/>
  <c r="H127" i="1"/>
  <c r="G127" i="1"/>
  <c r="F127" i="1"/>
  <c r="E127" i="1"/>
  <c r="D127" i="1"/>
  <c r="O126" i="1"/>
  <c r="N126" i="1"/>
  <c r="M126" i="1"/>
  <c r="L126" i="1"/>
  <c r="K126" i="1"/>
  <c r="J126" i="1"/>
  <c r="I126" i="1"/>
  <c r="H126" i="1"/>
  <c r="G126" i="1"/>
  <c r="F126" i="1"/>
  <c r="E126" i="1"/>
  <c r="D126" i="1"/>
  <c r="O125" i="1"/>
  <c r="N125" i="1"/>
  <c r="M125" i="1"/>
  <c r="L125" i="1"/>
  <c r="K125" i="1"/>
  <c r="J125" i="1"/>
  <c r="I125" i="1"/>
  <c r="H125" i="1"/>
  <c r="G125" i="1"/>
  <c r="F125" i="1"/>
  <c r="E125" i="1"/>
  <c r="D125" i="1"/>
  <c r="O124" i="1"/>
  <c r="N124" i="1"/>
  <c r="M124" i="1"/>
  <c r="L124" i="1"/>
  <c r="K124" i="1"/>
  <c r="J124" i="1"/>
  <c r="I124" i="1"/>
  <c r="H124" i="1"/>
  <c r="G124" i="1"/>
  <c r="F124" i="1"/>
  <c r="E124" i="1"/>
  <c r="D124" i="1"/>
  <c r="O123" i="1"/>
  <c r="N123" i="1"/>
  <c r="M123" i="1"/>
  <c r="L123" i="1"/>
  <c r="K123" i="1"/>
  <c r="J123" i="1"/>
  <c r="I123" i="1"/>
  <c r="H123" i="1"/>
  <c r="G123" i="1"/>
  <c r="F123" i="1"/>
  <c r="E123" i="1"/>
  <c r="D123" i="1"/>
  <c r="O122" i="1"/>
  <c r="N122" i="1"/>
  <c r="M122" i="1"/>
  <c r="L122" i="1"/>
  <c r="K122" i="1"/>
  <c r="J122" i="1"/>
  <c r="I122" i="1"/>
  <c r="H122" i="1"/>
  <c r="G122" i="1"/>
  <c r="F122" i="1"/>
  <c r="E122" i="1"/>
  <c r="D122" i="1"/>
  <c r="O121" i="1"/>
  <c r="N121" i="1"/>
  <c r="M121" i="1"/>
  <c r="L121" i="1"/>
  <c r="K121" i="1"/>
  <c r="J121" i="1"/>
  <c r="I121" i="1"/>
  <c r="H121" i="1"/>
  <c r="G121" i="1"/>
  <c r="F121" i="1"/>
  <c r="E121" i="1"/>
  <c r="D121" i="1"/>
  <c r="O120" i="1"/>
  <c r="N120" i="1"/>
  <c r="M120" i="1"/>
  <c r="L120" i="1"/>
  <c r="K120" i="1"/>
  <c r="J120" i="1"/>
  <c r="I120" i="1"/>
  <c r="H120" i="1"/>
  <c r="G120" i="1"/>
  <c r="F120" i="1"/>
  <c r="E120" i="1"/>
  <c r="D120" i="1"/>
  <c r="O119" i="1"/>
  <c r="N119" i="1"/>
  <c r="M119" i="1"/>
  <c r="L119" i="1"/>
  <c r="K119" i="1"/>
  <c r="J119" i="1"/>
  <c r="I119" i="1"/>
  <c r="H119" i="1"/>
  <c r="G119" i="1"/>
  <c r="F119" i="1"/>
  <c r="E119" i="1"/>
  <c r="D119" i="1"/>
  <c r="O118" i="1"/>
  <c r="N118" i="1"/>
  <c r="M118" i="1"/>
  <c r="L118" i="1"/>
  <c r="K118" i="1"/>
  <c r="J118" i="1"/>
  <c r="I118" i="1"/>
  <c r="H118" i="1"/>
  <c r="G118" i="1"/>
  <c r="F118" i="1"/>
  <c r="E118" i="1"/>
  <c r="D118" i="1"/>
  <c r="O117" i="1"/>
  <c r="N117" i="1"/>
  <c r="M117" i="1"/>
  <c r="L117" i="1"/>
  <c r="K117" i="1"/>
  <c r="J117" i="1"/>
  <c r="I117" i="1"/>
  <c r="H117" i="1"/>
  <c r="G117" i="1"/>
  <c r="F117" i="1"/>
  <c r="E117" i="1"/>
  <c r="D117" i="1"/>
  <c r="O116" i="1"/>
  <c r="N116" i="1"/>
  <c r="M116" i="1"/>
  <c r="L116" i="1"/>
  <c r="K116" i="1"/>
  <c r="J116" i="1"/>
  <c r="I116" i="1"/>
  <c r="H116" i="1"/>
  <c r="G116" i="1"/>
  <c r="F116" i="1"/>
  <c r="E116" i="1"/>
  <c r="D116" i="1"/>
  <c r="O115" i="1"/>
  <c r="N115" i="1"/>
  <c r="M115" i="1"/>
  <c r="L115" i="1"/>
  <c r="K115" i="1"/>
  <c r="J115" i="1"/>
  <c r="I115" i="1"/>
  <c r="H115" i="1"/>
  <c r="G115" i="1"/>
  <c r="F115" i="1"/>
  <c r="E115" i="1"/>
  <c r="D115" i="1"/>
  <c r="O114" i="1"/>
  <c r="N114" i="1"/>
  <c r="M114" i="1"/>
  <c r="L114" i="1"/>
  <c r="K114" i="1"/>
  <c r="J114" i="1"/>
  <c r="I114" i="1"/>
  <c r="H114" i="1"/>
  <c r="G114" i="1"/>
  <c r="F114" i="1"/>
  <c r="E114" i="1"/>
  <c r="D114" i="1"/>
  <c r="O113" i="1"/>
  <c r="N113" i="1"/>
  <c r="M113" i="1"/>
  <c r="L113" i="1"/>
  <c r="K113" i="1"/>
  <c r="J113" i="1"/>
  <c r="I113" i="1"/>
  <c r="H113" i="1"/>
  <c r="G113" i="1"/>
  <c r="F113" i="1"/>
  <c r="E113" i="1"/>
  <c r="D113" i="1"/>
  <c r="O112" i="1"/>
  <c r="N112" i="1"/>
  <c r="M112" i="1"/>
  <c r="L112" i="1"/>
  <c r="K112" i="1"/>
  <c r="J112" i="1"/>
  <c r="I112" i="1"/>
  <c r="H112" i="1"/>
  <c r="G112" i="1"/>
  <c r="F112" i="1"/>
  <c r="E112" i="1"/>
  <c r="D112" i="1"/>
  <c r="O111" i="1"/>
  <c r="N111" i="1"/>
  <c r="M111" i="1"/>
  <c r="L111" i="1"/>
  <c r="K111" i="1"/>
  <c r="J111" i="1"/>
  <c r="I111" i="1"/>
  <c r="H111" i="1"/>
  <c r="G111" i="1"/>
  <c r="F111" i="1"/>
  <c r="E111" i="1"/>
  <c r="D111" i="1"/>
  <c r="O110" i="1"/>
  <c r="N110" i="1"/>
  <c r="M110" i="1"/>
  <c r="L110" i="1"/>
  <c r="K110" i="1"/>
  <c r="J110" i="1"/>
  <c r="I110" i="1"/>
  <c r="H110" i="1"/>
  <c r="G110" i="1"/>
  <c r="F110" i="1"/>
  <c r="E110" i="1"/>
  <c r="D110" i="1"/>
  <c r="O109" i="1"/>
  <c r="N109" i="1"/>
  <c r="M109" i="1"/>
  <c r="L109" i="1"/>
  <c r="K109" i="1"/>
  <c r="J109" i="1"/>
  <c r="I109" i="1"/>
  <c r="H109" i="1"/>
  <c r="G109" i="1"/>
  <c r="F109" i="1"/>
  <c r="E109" i="1"/>
  <c r="D109" i="1"/>
  <c r="O108" i="1"/>
  <c r="N108" i="1"/>
  <c r="M108" i="1"/>
  <c r="L108" i="1"/>
  <c r="K108" i="1"/>
  <c r="J108" i="1"/>
  <c r="I108" i="1"/>
  <c r="H108" i="1"/>
  <c r="G108" i="1"/>
  <c r="F108" i="1"/>
  <c r="E108" i="1"/>
  <c r="D108" i="1"/>
  <c r="O107" i="1"/>
  <c r="N107" i="1"/>
  <c r="M107" i="1"/>
  <c r="L107" i="1"/>
  <c r="K107" i="1"/>
  <c r="J107" i="1"/>
  <c r="I107" i="1"/>
  <c r="H107" i="1"/>
  <c r="G107" i="1"/>
  <c r="F107" i="1"/>
  <c r="E107" i="1"/>
  <c r="D107" i="1"/>
  <c r="O106" i="1"/>
  <c r="N106" i="1"/>
  <c r="M106" i="1"/>
  <c r="L106" i="1"/>
  <c r="K106" i="1"/>
  <c r="J106" i="1"/>
  <c r="I106" i="1"/>
  <c r="H106" i="1"/>
  <c r="G106" i="1"/>
  <c r="F106" i="1"/>
  <c r="E106" i="1"/>
  <c r="D106" i="1"/>
  <c r="O105" i="1"/>
  <c r="N105" i="1"/>
  <c r="M105" i="1"/>
  <c r="L105" i="1"/>
  <c r="K105" i="1"/>
  <c r="J105" i="1"/>
  <c r="I105" i="1"/>
  <c r="H105" i="1"/>
  <c r="G105" i="1"/>
  <c r="F105" i="1"/>
  <c r="E105" i="1"/>
  <c r="D105" i="1"/>
  <c r="O104" i="1"/>
  <c r="N104" i="1"/>
  <c r="M104" i="1"/>
  <c r="L104" i="1"/>
  <c r="K104" i="1"/>
  <c r="J104" i="1"/>
  <c r="I104" i="1"/>
  <c r="H104" i="1"/>
  <c r="G104" i="1"/>
  <c r="F104" i="1"/>
  <c r="E104" i="1"/>
  <c r="D104" i="1"/>
  <c r="O103" i="1"/>
  <c r="N103" i="1"/>
  <c r="M103" i="1"/>
  <c r="L103" i="1"/>
  <c r="K103" i="1"/>
  <c r="J103" i="1"/>
  <c r="I103" i="1"/>
  <c r="H103" i="1"/>
  <c r="G103" i="1"/>
  <c r="F103" i="1"/>
  <c r="E103" i="1"/>
  <c r="D103" i="1"/>
  <c r="O102" i="1"/>
  <c r="N102" i="1"/>
  <c r="M102" i="1"/>
  <c r="L102" i="1"/>
  <c r="K102" i="1"/>
  <c r="J102" i="1"/>
  <c r="I102" i="1"/>
  <c r="H102" i="1"/>
  <c r="G102" i="1"/>
  <c r="F102" i="1"/>
  <c r="E102" i="1"/>
  <c r="D102" i="1"/>
  <c r="O101" i="1"/>
  <c r="N101" i="1"/>
  <c r="M101" i="1"/>
  <c r="L101" i="1"/>
  <c r="K101" i="1"/>
  <c r="J101" i="1"/>
  <c r="I101" i="1"/>
  <c r="H101" i="1"/>
  <c r="G101" i="1"/>
  <c r="F101" i="1"/>
  <c r="E101" i="1"/>
  <c r="D101" i="1"/>
  <c r="O100" i="1"/>
  <c r="N100" i="1"/>
  <c r="M100" i="1"/>
  <c r="L100" i="1"/>
  <c r="K100" i="1"/>
  <c r="J100" i="1"/>
  <c r="I100" i="1"/>
  <c r="H100" i="1"/>
  <c r="G100" i="1"/>
  <c r="F100" i="1"/>
  <c r="E100" i="1"/>
  <c r="D100" i="1"/>
  <c r="O99" i="1"/>
  <c r="N99" i="1"/>
  <c r="M99" i="1"/>
  <c r="L99" i="1"/>
  <c r="K99" i="1"/>
  <c r="J99" i="1"/>
  <c r="I99" i="1"/>
  <c r="H99" i="1"/>
  <c r="G99" i="1"/>
  <c r="F99" i="1"/>
  <c r="E99" i="1"/>
  <c r="D99" i="1"/>
  <c r="O98" i="1"/>
  <c r="N98" i="1"/>
  <c r="M98" i="1"/>
  <c r="L98" i="1"/>
  <c r="K98" i="1"/>
  <c r="J98" i="1"/>
  <c r="I98" i="1"/>
  <c r="H98" i="1"/>
  <c r="G98" i="1"/>
  <c r="F98" i="1"/>
  <c r="E98" i="1"/>
  <c r="D98" i="1"/>
  <c r="O97" i="1"/>
  <c r="N97" i="1"/>
  <c r="M97" i="1"/>
  <c r="L97" i="1"/>
  <c r="K97" i="1"/>
  <c r="J97" i="1"/>
  <c r="I97" i="1"/>
  <c r="H97" i="1"/>
  <c r="G97" i="1"/>
  <c r="F97" i="1"/>
  <c r="E97" i="1"/>
  <c r="D97" i="1"/>
  <c r="O96" i="1"/>
  <c r="N96" i="1"/>
  <c r="M96" i="1"/>
  <c r="L96" i="1"/>
  <c r="K96" i="1"/>
  <c r="J96" i="1"/>
  <c r="I96" i="1"/>
  <c r="H96" i="1"/>
  <c r="G96" i="1"/>
  <c r="F96" i="1"/>
  <c r="E96" i="1"/>
  <c r="D96" i="1"/>
  <c r="O95" i="1"/>
  <c r="N95" i="1"/>
  <c r="M95" i="1"/>
  <c r="L95" i="1"/>
  <c r="K95" i="1"/>
  <c r="J95" i="1"/>
  <c r="I95" i="1"/>
  <c r="H95" i="1"/>
  <c r="G95" i="1"/>
  <c r="F95" i="1"/>
  <c r="E95" i="1"/>
  <c r="D95" i="1"/>
  <c r="O94" i="1"/>
  <c r="N94" i="1"/>
  <c r="M94" i="1"/>
  <c r="L94" i="1"/>
  <c r="K94" i="1"/>
  <c r="J94" i="1"/>
  <c r="I94" i="1"/>
  <c r="H94" i="1"/>
  <c r="G94" i="1"/>
  <c r="F94" i="1"/>
  <c r="E94" i="1"/>
  <c r="D94" i="1"/>
  <c r="O93" i="1"/>
  <c r="N93" i="1"/>
  <c r="M93" i="1"/>
  <c r="L93" i="1"/>
  <c r="K93" i="1"/>
  <c r="J93" i="1"/>
  <c r="I93" i="1"/>
  <c r="H93" i="1"/>
  <c r="G93" i="1"/>
  <c r="F93" i="1"/>
  <c r="E93" i="1"/>
  <c r="D93" i="1"/>
  <c r="O92" i="1"/>
  <c r="N92" i="1"/>
  <c r="M92" i="1"/>
  <c r="L92" i="1"/>
  <c r="K92" i="1"/>
  <c r="J92" i="1"/>
  <c r="I92" i="1"/>
  <c r="H92" i="1"/>
  <c r="G92" i="1"/>
  <c r="F92" i="1"/>
  <c r="E92" i="1"/>
  <c r="D92" i="1"/>
  <c r="O91" i="1"/>
  <c r="N91" i="1"/>
  <c r="M91" i="1"/>
  <c r="L91" i="1"/>
  <c r="K91" i="1"/>
  <c r="J91" i="1"/>
  <c r="I91" i="1"/>
  <c r="H91" i="1"/>
  <c r="G91" i="1"/>
  <c r="F91" i="1"/>
  <c r="E91" i="1"/>
  <c r="D91" i="1"/>
  <c r="O90" i="1"/>
  <c r="N90" i="1"/>
  <c r="M90" i="1"/>
  <c r="L90" i="1"/>
  <c r="K90" i="1"/>
  <c r="J90" i="1"/>
  <c r="I90" i="1"/>
  <c r="H90" i="1"/>
  <c r="G90" i="1"/>
  <c r="F90" i="1"/>
  <c r="E90" i="1"/>
  <c r="D90" i="1"/>
  <c r="O89" i="1"/>
  <c r="N89" i="1"/>
  <c r="M89" i="1"/>
  <c r="L89" i="1"/>
  <c r="K89" i="1"/>
  <c r="J89" i="1"/>
  <c r="I89" i="1"/>
  <c r="H89" i="1"/>
  <c r="G89" i="1"/>
  <c r="F89" i="1"/>
  <c r="E89" i="1"/>
  <c r="D89" i="1"/>
  <c r="O88" i="1"/>
  <c r="N88" i="1"/>
  <c r="M88" i="1"/>
  <c r="L88" i="1"/>
  <c r="K88" i="1"/>
  <c r="J88" i="1"/>
  <c r="I88" i="1"/>
  <c r="H88" i="1"/>
  <c r="G88" i="1"/>
  <c r="F88" i="1"/>
  <c r="E88" i="1"/>
  <c r="D88" i="1"/>
  <c r="O87" i="1"/>
  <c r="N87" i="1"/>
  <c r="M87" i="1"/>
  <c r="L87" i="1"/>
  <c r="K87" i="1"/>
  <c r="J87" i="1"/>
  <c r="I87" i="1"/>
  <c r="H87" i="1"/>
  <c r="G87" i="1"/>
  <c r="F87" i="1"/>
  <c r="E87" i="1"/>
  <c r="D87" i="1"/>
  <c r="O86" i="1"/>
  <c r="N86" i="1"/>
  <c r="M86" i="1"/>
  <c r="L86" i="1"/>
  <c r="K86" i="1"/>
  <c r="J86" i="1"/>
  <c r="I86" i="1"/>
  <c r="H86" i="1"/>
  <c r="G86" i="1"/>
  <c r="F86" i="1"/>
  <c r="E86" i="1"/>
  <c r="D86" i="1"/>
  <c r="O85" i="1"/>
  <c r="N85" i="1"/>
  <c r="M85" i="1"/>
  <c r="L85" i="1"/>
  <c r="K85" i="1"/>
  <c r="J85" i="1"/>
  <c r="I85" i="1"/>
  <c r="H85" i="1"/>
  <c r="G85" i="1"/>
  <c r="F85" i="1"/>
  <c r="E85" i="1"/>
  <c r="D85" i="1"/>
  <c r="O84" i="1"/>
  <c r="N84" i="1"/>
  <c r="M84" i="1"/>
  <c r="L84" i="1"/>
  <c r="K84" i="1"/>
  <c r="J84" i="1"/>
  <c r="I84" i="1"/>
  <c r="H84" i="1"/>
  <c r="G84" i="1"/>
  <c r="F84" i="1"/>
  <c r="E84" i="1"/>
  <c r="D84" i="1"/>
  <c r="O83" i="1"/>
  <c r="N83" i="1"/>
  <c r="M83" i="1"/>
  <c r="L83" i="1"/>
  <c r="K83" i="1"/>
  <c r="J83" i="1"/>
  <c r="I83" i="1"/>
  <c r="H83" i="1"/>
  <c r="G83" i="1"/>
  <c r="F83" i="1"/>
  <c r="E83" i="1"/>
  <c r="D83" i="1"/>
  <c r="O82" i="1"/>
  <c r="N82" i="1"/>
  <c r="M82" i="1"/>
  <c r="L82" i="1"/>
  <c r="K82" i="1"/>
  <c r="J82" i="1"/>
  <c r="I82" i="1"/>
  <c r="H82" i="1"/>
  <c r="G82" i="1"/>
  <c r="F82" i="1"/>
  <c r="E82" i="1"/>
  <c r="D82" i="1"/>
  <c r="O81" i="1"/>
  <c r="N81" i="1"/>
  <c r="M81" i="1"/>
  <c r="L81" i="1"/>
  <c r="K81" i="1"/>
  <c r="J81" i="1"/>
  <c r="I81" i="1"/>
  <c r="H81" i="1"/>
  <c r="G81" i="1"/>
  <c r="F81" i="1"/>
  <c r="E81" i="1"/>
  <c r="D81" i="1"/>
  <c r="O80" i="1"/>
  <c r="N80" i="1"/>
  <c r="M80" i="1"/>
  <c r="L80" i="1"/>
  <c r="K80" i="1"/>
  <c r="J80" i="1"/>
  <c r="I80" i="1"/>
  <c r="H80" i="1"/>
  <c r="G80" i="1"/>
  <c r="F80" i="1"/>
  <c r="E80" i="1"/>
  <c r="D80" i="1"/>
  <c r="O79" i="1"/>
  <c r="N79" i="1"/>
  <c r="M79" i="1"/>
  <c r="L79" i="1"/>
  <c r="K79" i="1"/>
  <c r="J79" i="1"/>
  <c r="I79" i="1"/>
  <c r="H79" i="1"/>
  <c r="G79" i="1"/>
  <c r="F79" i="1"/>
  <c r="E79" i="1"/>
  <c r="D79" i="1"/>
  <c r="O78" i="1"/>
  <c r="N78" i="1"/>
  <c r="M78" i="1"/>
  <c r="L78" i="1"/>
  <c r="K78" i="1"/>
  <c r="J78" i="1"/>
  <c r="I78" i="1"/>
  <c r="H78" i="1"/>
  <c r="G78" i="1"/>
  <c r="F78" i="1"/>
  <c r="E78" i="1"/>
  <c r="D78" i="1"/>
  <c r="O77" i="1"/>
  <c r="N77" i="1"/>
  <c r="M77" i="1"/>
  <c r="L77" i="1"/>
  <c r="K77" i="1"/>
  <c r="J77" i="1"/>
  <c r="I77" i="1"/>
  <c r="H77" i="1"/>
  <c r="G77" i="1"/>
  <c r="F77" i="1"/>
  <c r="E77" i="1"/>
  <c r="D77" i="1"/>
  <c r="O76" i="1"/>
  <c r="N76" i="1"/>
  <c r="M76" i="1"/>
  <c r="L76" i="1"/>
  <c r="K76" i="1"/>
  <c r="J76" i="1"/>
  <c r="I76" i="1"/>
  <c r="H76" i="1"/>
  <c r="G76" i="1"/>
  <c r="F76" i="1"/>
  <c r="E76" i="1"/>
  <c r="D76" i="1"/>
  <c r="O75" i="1"/>
  <c r="N75" i="1"/>
  <c r="M75" i="1"/>
  <c r="L75" i="1"/>
  <c r="K75" i="1"/>
  <c r="J75" i="1"/>
  <c r="I75" i="1"/>
  <c r="H75" i="1"/>
  <c r="G75" i="1"/>
  <c r="F75" i="1"/>
  <c r="E75" i="1"/>
  <c r="D75" i="1"/>
  <c r="O74" i="1"/>
  <c r="N74" i="1"/>
  <c r="M74" i="1"/>
  <c r="L74" i="1"/>
  <c r="K74" i="1"/>
  <c r="J74" i="1"/>
  <c r="I74" i="1"/>
  <c r="H74" i="1"/>
  <c r="G74" i="1"/>
  <c r="F74" i="1"/>
  <c r="E74" i="1"/>
  <c r="D74" i="1"/>
  <c r="O73" i="1"/>
  <c r="N73" i="1"/>
  <c r="M73" i="1"/>
  <c r="L73" i="1"/>
  <c r="K73" i="1"/>
  <c r="J73" i="1"/>
  <c r="I73" i="1"/>
  <c r="H73" i="1"/>
  <c r="G73" i="1"/>
  <c r="F73" i="1"/>
  <c r="E73" i="1"/>
  <c r="D73" i="1"/>
  <c r="O72" i="1"/>
  <c r="N72" i="1"/>
  <c r="M72" i="1"/>
  <c r="L72" i="1"/>
  <c r="K72" i="1"/>
  <c r="J72" i="1"/>
  <c r="I72" i="1"/>
  <c r="H72" i="1"/>
  <c r="G72" i="1"/>
  <c r="F72" i="1"/>
  <c r="E72" i="1"/>
  <c r="D72" i="1"/>
  <c r="O71" i="1"/>
  <c r="N71" i="1"/>
  <c r="M71" i="1"/>
  <c r="L71" i="1"/>
  <c r="K71" i="1"/>
  <c r="J71" i="1"/>
  <c r="I71" i="1"/>
  <c r="H71" i="1"/>
  <c r="G71" i="1"/>
  <c r="F71" i="1"/>
  <c r="E71" i="1"/>
  <c r="D71" i="1"/>
  <c r="O70" i="1"/>
  <c r="N70" i="1"/>
  <c r="M70" i="1"/>
  <c r="L70" i="1"/>
  <c r="K70" i="1"/>
  <c r="J70" i="1"/>
  <c r="I70" i="1"/>
  <c r="H70" i="1"/>
  <c r="G70" i="1"/>
  <c r="F70" i="1"/>
  <c r="E70" i="1"/>
  <c r="D70" i="1"/>
  <c r="O69" i="1"/>
  <c r="N69" i="1"/>
  <c r="M69" i="1"/>
  <c r="L69" i="1"/>
  <c r="K69" i="1"/>
  <c r="J69" i="1"/>
  <c r="I69" i="1"/>
  <c r="H69" i="1"/>
  <c r="G69" i="1"/>
  <c r="F69" i="1"/>
  <c r="E69" i="1"/>
  <c r="D69" i="1"/>
  <c r="O68" i="1"/>
  <c r="N68" i="1"/>
  <c r="M68" i="1"/>
  <c r="L68" i="1"/>
  <c r="K68" i="1"/>
  <c r="J68" i="1"/>
  <c r="I68" i="1"/>
  <c r="H68" i="1"/>
  <c r="G68" i="1"/>
  <c r="F68" i="1"/>
  <c r="E68" i="1"/>
  <c r="D68" i="1"/>
  <c r="O67" i="1"/>
  <c r="N67" i="1"/>
  <c r="M67" i="1"/>
  <c r="L67" i="1"/>
  <c r="K67" i="1"/>
  <c r="J67" i="1"/>
  <c r="I67" i="1"/>
  <c r="H67" i="1"/>
  <c r="G67" i="1"/>
  <c r="F67" i="1"/>
  <c r="E67" i="1"/>
  <c r="D67" i="1"/>
  <c r="O66" i="1"/>
  <c r="N66" i="1"/>
  <c r="M66" i="1"/>
  <c r="L66" i="1"/>
  <c r="K66" i="1"/>
  <c r="J66" i="1"/>
  <c r="I66" i="1"/>
  <c r="H66" i="1"/>
  <c r="G66" i="1"/>
  <c r="F66" i="1"/>
  <c r="E66" i="1"/>
  <c r="D66" i="1"/>
  <c r="O65" i="1"/>
  <c r="N65" i="1"/>
  <c r="M65" i="1"/>
  <c r="L65" i="1"/>
  <c r="K65" i="1"/>
  <c r="J65" i="1"/>
  <c r="I65" i="1"/>
  <c r="H65" i="1"/>
  <c r="G65" i="1"/>
  <c r="F65" i="1"/>
  <c r="E65" i="1"/>
  <c r="D65" i="1"/>
  <c r="O64" i="1"/>
  <c r="N64" i="1"/>
  <c r="M64" i="1"/>
  <c r="L64" i="1"/>
  <c r="K64" i="1"/>
  <c r="J64" i="1"/>
  <c r="I64" i="1"/>
  <c r="H64" i="1"/>
  <c r="G64" i="1"/>
  <c r="F64" i="1"/>
  <c r="E64" i="1"/>
  <c r="D64" i="1"/>
  <c r="O63" i="1"/>
  <c r="N63" i="1"/>
  <c r="M63" i="1"/>
  <c r="L63" i="1"/>
  <c r="K63" i="1"/>
  <c r="J63" i="1"/>
  <c r="I63" i="1"/>
  <c r="H63" i="1"/>
  <c r="G63" i="1"/>
  <c r="F63" i="1"/>
  <c r="E63" i="1"/>
  <c r="D63" i="1"/>
  <c r="O62" i="1"/>
  <c r="N62" i="1"/>
  <c r="M62" i="1"/>
  <c r="L62" i="1"/>
  <c r="K62" i="1"/>
  <c r="J62" i="1"/>
  <c r="I62" i="1"/>
  <c r="H62" i="1"/>
  <c r="G62" i="1"/>
  <c r="F62" i="1"/>
  <c r="E62" i="1"/>
  <c r="D62" i="1"/>
  <c r="O61" i="1"/>
  <c r="N61" i="1"/>
  <c r="M61" i="1"/>
  <c r="L61" i="1"/>
  <c r="K61" i="1"/>
  <c r="J61" i="1"/>
  <c r="I61" i="1"/>
  <c r="H61" i="1"/>
  <c r="G61" i="1"/>
  <c r="F61" i="1"/>
  <c r="E61" i="1"/>
  <c r="D61" i="1"/>
  <c r="O60" i="1"/>
  <c r="N60" i="1"/>
  <c r="M60" i="1"/>
  <c r="L60" i="1"/>
  <c r="K60" i="1"/>
  <c r="J60" i="1"/>
  <c r="I60" i="1"/>
  <c r="H60" i="1"/>
  <c r="G60" i="1"/>
  <c r="F60" i="1"/>
  <c r="E60" i="1"/>
  <c r="D60" i="1"/>
  <c r="O59" i="1"/>
  <c r="N59" i="1"/>
  <c r="M59" i="1"/>
  <c r="L59" i="1"/>
  <c r="K59" i="1"/>
  <c r="J59" i="1"/>
  <c r="I59" i="1"/>
  <c r="H59" i="1"/>
  <c r="G59" i="1"/>
  <c r="F59" i="1"/>
  <c r="E59" i="1"/>
  <c r="D59" i="1"/>
  <c r="O58" i="1"/>
  <c r="N58" i="1"/>
  <c r="M58" i="1"/>
  <c r="L58" i="1"/>
  <c r="K58" i="1"/>
  <c r="J58" i="1"/>
  <c r="I58" i="1"/>
  <c r="H58" i="1"/>
  <c r="G58" i="1"/>
  <c r="F58" i="1"/>
  <c r="E58" i="1"/>
  <c r="D58" i="1"/>
  <c r="O57" i="1"/>
  <c r="N57" i="1"/>
  <c r="M57" i="1"/>
  <c r="L57" i="1"/>
  <c r="K57" i="1"/>
  <c r="J57" i="1"/>
  <c r="I57" i="1"/>
  <c r="H57" i="1"/>
  <c r="G57" i="1"/>
  <c r="F57" i="1"/>
  <c r="E57" i="1"/>
  <c r="D57" i="1"/>
  <c r="O56" i="1"/>
  <c r="N56" i="1"/>
  <c r="M56" i="1"/>
  <c r="L56" i="1"/>
  <c r="K56" i="1"/>
  <c r="J56" i="1"/>
  <c r="I56" i="1"/>
  <c r="H56" i="1"/>
  <c r="G56" i="1"/>
  <c r="F56" i="1"/>
  <c r="E56" i="1"/>
  <c r="D56" i="1"/>
  <c r="O55" i="1"/>
  <c r="N55" i="1"/>
  <c r="M55" i="1"/>
  <c r="L55" i="1"/>
  <c r="K55" i="1"/>
  <c r="J55" i="1"/>
  <c r="I55" i="1"/>
  <c r="H55" i="1"/>
  <c r="G55" i="1"/>
  <c r="F55" i="1"/>
  <c r="E55" i="1"/>
  <c r="D55" i="1"/>
  <c r="O54" i="1"/>
  <c r="N54" i="1"/>
  <c r="M54" i="1"/>
  <c r="L54" i="1"/>
  <c r="K54" i="1"/>
  <c r="J54" i="1"/>
  <c r="I54" i="1"/>
  <c r="H54" i="1"/>
  <c r="G54" i="1"/>
  <c r="F54" i="1"/>
  <c r="E54" i="1"/>
  <c r="D54" i="1"/>
  <c r="O53" i="1"/>
  <c r="N53" i="1"/>
  <c r="M53" i="1"/>
  <c r="L53" i="1"/>
  <c r="K53" i="1"/>
  <c r="J53" i="1"/>
  <c r="I53" i="1"/>
  <c r="H53" i="1"/>
  <c r="G53" i="1"/>
  <c r="F53" i="1"/>
  <c r="E53" i="1"/>
  <c r="D53" i="1"/>
  <c r="O52" i="1"/>
  <c r="N52" i="1"/>
  <c r="M52" i="1"/>
  <c r="L52" i="1"/>
  <c r="K52" i="1"/>
  <c r="J52" i="1"/>
  <c r="I52" i="1"/>
  <c r="H52" i="1"/>
  <c r="G52" i="1"/>
  <c r="F52" i="1"/>
  <c r="E52" i="1"/>
  <c r="D52" i="1"/>
  <c r="O51" i="1"/>
  <c r="N51" i="1"/>
  <c r="M51" i="1"/>
  <c r="L51" i="1"/>
  <c r="K51" i="1"/>
  <c r="J51" i="1"/>
  <c r="I51" i="1"/>
  <c r="H51" i="1"/>
  <c r="G51" i="1"/>
  <c r="F51" i="1"/>
  <c r="E51" i="1"/>
  <c r="D51" i="1"/>
  <c r="O50" i="1"/>
  <c r="N50" i="1"/>
  <c r="M50" i="1"/>
  <c r="L50" i="1"/>
  <c r="K50" i="1"/>
  <c r="J50" i="1"/>
  <c r="I50" i="1"/>
  <c r="H50" i="1"/>
  <c r="G50" i="1"/>
  <c r="F50" i="1"/>
  <c r="E50" i="1"/>
  <c r="D50" i="1"/>
  <c r="O49" i="1"/>
  <c r="N49" i="1"/>
  <c r="M49" i="1"/>
  <c r="L49" i="1"/>
  <c r="K49" i="1"/>
  <c r="J49" i="1"/>
  <c r="I49" i="1"/>
  <c r="H49" i="1"/>
  <c r="G49" i="1"/>
  <c r="F49" i="1"/>
  <c r="E49" i="1"/>
  <c r="D49" i="1"/>
  <c r="O48" i="1"/>
  <c r="N48" i="1"/>
  <c r="M48" i="1"/>
  <c r="L48" i="1"/>
  <c r="K48" i="1"/>
  <c r="J48" i="1"/>
  <c r="I48" i="1"/>
  <c r="H48" i="1"/>
  <c r="G48" i="1"/>
  <c r="F48" i="1"/>
  <c r="E48" i="1"/>
  <c r="D48" i="1"/>
  <c r="O47" i="1"/>
  <c r="N47" i="1"/>
  <c r="M47" i="1"/>
  <c r="L47" i="1"/>
  <c r="K47" i="1"/>
  <c r="J47" i="1"/>
  <c r="I47" i="1"/>
  <c r="H47" i="1"/>
  <c r="G47" i="1"/>
  <c r="F47" i="1"/>
  <c r="E47" i="1"/>
  <c r="D47" i="1"/>
  <c r="O46" i="1"/>
  <c r="N46" i="1"/>
  <c r="M46" i="1"/>
  <c r="L46" i="1"/>
  <c r="K46" i="1"/>
  <c r="J46" i="1"/>
  <c r="I46" i="1"/>
  <c r="H46" i="1"/>
  <c r="G46" i="1"/>
  <c r="F46" i="1"/>
  <c r="E46" i="1"/>
  <c r="D46" i="1"/>
  <c r="O45" i="1"/>
  <c r="N45" i="1"/>
  <c r="M45" i="1"/>
  <c r="L45" i="1"/>
  <c r="K45" i="1"/>
  <c r="J45" i="1"/>
  <c r="I45" i="1"/>
  <c r="H45" i="1"/>
  <c r="G45" i="1"/>
  <c r="F45" i="1"/>
  <c r="E45" i="1"/>
  <c r="D45" i="1"/>
  <c r="O44" i="1"/>
  <c r="N44" i="1"/>
  <c r="M44" i="1"/>
  <c r="L44" i="1"/>
  <c r="K44" i="1"/>
  <c r="J44" i="1"/>
  <c r="I44" i="1"/>
  <c r="H44" i="1"/>
  <c r="G44" i="1"/>
  <c r="F44" i="1"/>
  <c r="E44" i="1"/>
  <c r="D44" i="1"/>
  <c r="O43" i="1"/>
  <c r="N43" i="1"/>
  <c r="M43" i="1"/>
  <c r="L43" i="1"/>
  <c r="K43" i="1"/>
  <c r="J43" i="1"/>
  <c r="I43" i="1"/>
  <c r="H43" i="1"/>
  <c r="G43" i="1"/>
  <c r="F43" i="1"/>
  <c r="E43" i="1"/>
  <c r="D43" i="1"/>
  <c r="O42" i="1"/>
  <c r="N42" i="1"/>
  <c r="M42" i="1"/>
  <c r="L42" i="1"/>
  <c r="K42" i="1"/>
  <c r="J42" i="1"/>
  <c r="I42" i="1"/>
  <c r="H42" i="1"/>
  <c r="G42" i="1"/>
  <c r="F42" i="1"/>
  <c r="E42" i="1"/>
  <c r="D42" i="1"/>
  <c r="O41" i="1"/>
  <c r="N41" i="1"/>
  <c r="M41" i="1"/>
  <c r="L41" i="1"/>
  <c r="K41" i="1"/>
  <c r="J41" i="1"/>
  <c r="I41" i="1"/>
  <c r="H41" i="1"/>
  <c r="G41" i="1"/>
  <c r="F41" i="1"/>
  <c r="E41" i="1"/>
  <c r="D41" i="1"/>
  <c r="O40" i="1"/>
  <c r="N40" i="1"/>
  <c r="M40" i="1"/>
  <c r="L40" i="1"/>
  <c r="K40" i="1"/>
  <c r="J40" i="1"/>
  <c r="I40" i="1"/>
  <c r="H40" i="1"/>
  <c r="G40" i="1"/>
  <c r="F40" i="1"/>
  <c r="E40" i="1"/>
  <c r="D40" i="1"/>
  <c r="O39" i="1"/>
  <c r="N39" i="1"/>
  <c r="M39" i="1"/>
  <c r="L39" i="1"/>
  <c r="K39" i="1"/>
  <c r="J39" i="1"/>
  <c r="I39" i="1"/>
  <c r="H39" i="1"/>
  <c r="G39" i="1"/>
  <c r="F39" i="1"/>
  <c r="E39" i="1"/>
  <c r="D39" i="1"/>
  <c r="O38" i="1"/>
  <c r="N38" i="1"/>
  <c r="M38" i="1"/>
  <c r="L38" i="1"/>
  <c r="K38" i="1"/>
  <c r="J38" i="1"/>
  <c r="I38" i="1"/>
  <c r="H38" i="1"/>
  <c r="G38" i="1"/>
  <c r="F38" i="1"/>
  <c r="E38" i="1"/>
  <c r="D38" i="1"/>
  <c r="O37" i="1"/>
  <c r="N37" i="1"/>
  <c r="M37" i="1"/>
  <c r="L37" i="1"/>
  <c r="K37" i="1"/>
  <c r="J37" i="1"/>
  <c r="I37" i="1"/>
  <c r="H37" i="1"/>
  <c r="G37" i="1"/>
  <c r="F37" i="1"/>
  <c r="E37" i="1"/>
  <c r="D37" i="1"/>
  <c r="O36" i="1"/>
  <c r="N36" i="1"/>
  <c r="M36" i="1"/>
  <c r="L36" i="1"/>
  <c r="K36" i="1"/>
  <c r="J36" i="1"/>
  <c r="I36" i="1"/>
  <c r="H36" i="1"/>
  <c r="G36" i="1"/>
  <c r="F36" i="1"/>
  <c r="E36" i="1"/>
  <c r="D36" i="1"/>
  <c r="O35" i="1"/>
  <c r="N35" i="1"/>
  <c r="M35" i="1"/>
  <c r="L35" i="1"/>
  <c r="K35" i="1"/>
  <c r="J35" i="1"/>
  <c r="I35" i="1"/>
  <c r="H35" i="1"/>
  <c r="G35" i="1"/>
  <c r="F35" i="1"/>
  <c r="E35" i="1"/>
  <c r="D35" i="1"/>
  <c r="O34" i="1"/>
  <c r="N34" i="1"/>
  <c r="M34" i="1"/>
  <c r="L34" i="1"/>
  <c r="K34" i="1"/>
  <c r="J34" i="1"/>
  <c r="I34" i="1"/>
  <c r="H34" i="1"/>
  <c r="G34" i="1"/>
  <c r="F34" i="1"/>
  <c r="E34" i="1"/>
  <c r="D34" i="1"/>
  <c r="O33" i="1"/>
  <c r="N33" i="1"/>
  <c r="M33" i="1"/>
  <c r="L33" i="1"/>
  <c r="K33" i="1"/>
  <c r="J33" i="1"/>
  <c r="I33" i="1"/>
  <c r="H33" i="1"/>
  <c r="G33" i="1"/>
  <c r="F33" i="1"/>
  <c r="E33" i="1"/>
  <c r="D33" i="1"/>
  <c r="O32" i="1"/>
  <c r="N32" i="1"/>
  <c r="M32" i="1"/>
  <c r="L32" i="1"/>
  <c r="K32" i="1"/>
  <c r="J32" i="1"/>
  <c r="I32" i="1"/>
  <c r="H32" i="1"/>
  <c r="G32" i="1"/>
  <c r="F32" i="1"/>
  <c r="E32" i="1"/>
  <c r="D32" i="1"/>
  <c r="O31" i="1"/>
  <c r="N31" i="1"/>
  <c r="M31" i="1"/>
  <c r="L31" i="1"/>
  <c r="K31" i="1"/>
  <c r="J31" i="1"/>
  <c r="I31" i="1"/>
  <c r="H31" i="1"/>
  <c r="G31" i="1"/>
  <c r="F31" i="1"/>
  <c r="E31" i="1"/>
  <c r="D31" i="1"/>
  <c r="O30" i="1"/>
  <c r="N30" i="1"/>
  <c r="M30" i="1"/>
  <c r="L30" i="1"/>
  <c r="K30" i="1"/>
  <c r="J30" i="1"/>
  <c r="I30" i="1"/>
  <c r="H30" i="1"/>
  <c r="G30" i="1"/>
  <c r="F30" i="1"/>
  <c r="E30" i="1"/>
  <c r="D30" i="1"/>
  <c r="O29" i="1"/>
  <c r="N29" i="1"/>
  <c r="M29" i="1"/>
  <c r="L29" i="1"/>
  <c r="K29" i="1"/>
  <c r="J29" i="1"/>
  <c r="I29" i="1"/>
  <c r="H29" i="1"/>
  <c r="G29" i="1"/>
  <c r="F29" i="1"/>
  <c r="E29" i="1"/>
  <c r="D29" i="1"/>
  <c r="O28" i="1"/>
  <c r="N28" i="1"/>
  <c r="M28" i="1"/>
  <c r="L28" i="1"/>
  <c r="K28" i="1"/>
  <c r="J28" i="1"/>
  <c r="I28" i="1"/>
  <c r="H28" i="1"/>
  <c r="G28" i="1"/>
  <c r="F28" i="1"/>
  <c r="E28" i="1"/>
  <c r="D28" i="1"/>
  <c r="O27" i="1"/>
  <c r="N27" i="1"/>
  <c r="M27" i="1"/>
  <c r="L27" i="1"/>
  <c r="K27" i="1"/>
  <c r="J27" i="1"/>
  <c r="I27" i="1"/>
  <c r="H27" i="1"/>
  <c r="G27" i="1"/>
  <c r="F27" i="1"/>
  <c r="E27" i="1"/>
  <c r="D27" i="1"/>
  <c r="O26" i="1"/>
  <c r="N26" i="1"/>
  <c r="M26" i="1"/>
  <c r="L26" i="1"/>
  <c r="K26" i="1"/>
  <c r="J26" i="1"/>
  <c r="I26" i="1"/>
  <c r="H26" i="1"/>
  <c r="G26" i="1"/>
  <c r="F26" i="1"/>
  <c r="E26" i="1"/>
  <c r="D26" i="1"/>
  <c r="O25" i="1"/>
  <c r="N25" i="1"/>
  <c r="M25" i="1"/>
  <c r="L25" i="1"/>
  <c r="K25" i="1"/>
  <c r="J25" i="1"/>
  <c r="I25" i="1"/>
  <c r="H25" i="1"/>
  <c r="G25" i="1"/>
  <c r="F25" i="1"/>
  <c r="E25" i="1"/>
  <c r="D25" i="1"/>
  <c r="O24" i="1"/>
  <c r="N24" i="1"/>
  <c r="M24" i="1"/>
  <c r="L24" i="1"/>
  <c r="K24" i="1"/>
  <c r="J24" i="1"/>
  <c r="I24" i="1"/>
  <c r="H24" i="1"/>
  <c r="G24" i="1"/>
  <c r="F24" i="1"/>
  <c r="E24" i="1"/>
  <c r="D24" i="1"/>
  <c r="O23" i="1"/>
  <c r="N23" i="1"/>
  <c r="M23" i="1"/>
  <c r="L23" i="1"/>
  <c r="K23" i="1"/>
  <c r="J23" i="1"/>
  <c r="I23" i="1"/>
  <c r="H23" i="1"/>
  <c r="G23" i="1"/>
  <c r="F23" i="1"/>
  <c r="E23" i="1"/>
  <c r="D23" i="1"/>
  <c r="O22" i="1"/>
  <c r="N22" i="1"/>
  <c r="M22" i="1"/>
  <c r="L22" i="1"/>
  <c r="K22" i="1"/>
  <c r="J22" i="1"/>
  <c r="I22" i="1"/>
  <c r="H22" i="1"/>
  <c r="G22" i="1"/>
  <c r="F22" i="1"/>
  <c r="E22" i="1"/>
  <c r="D22" i="1"/>
  <c r="O21" i="1"/>
  <c r="N21" i="1"/>
  <c r="M21" i="1"/>
  <c r="L21" i="1"/>
  <c r="K21" i="1"/>
  <c r="J21" i="1"/>
  <c r="I21" i="1"/>
  <c r="H21" i="1"/>
  <c r="G21" i="1"/>
  <c r="F21" i="1"/>
  <c r="E21" i="1"/>
  <c r="D21" i="1"/>
  <c r="O20" i="1"/>
  <c r="N20" i="1"/>
  <c r="M20" i="1"/>
  <c r="L20" i="1"/>
  <c r="K20" i="1"/>
  <c r="J20" i="1"/>
  <c r="I20" i="1"/>
  <c r="H20" i="1"/>
  <c r="G20" i="1"/>
  <c r="F20" i="1"/>
  <c r="E20" i="1"/>
  <c r="D20" i="1"/>
  <c r="O19" i="1"/>
  <c r="N19" i="1"/>
  <c r="M19" i="1"/>
  <c r="L19" i="1"/>
  <c r="K19" i="1"/>
  <c r="J19" i="1"/>
  <c r="I19" i="1"/>
  <c r="H19" i="1"/>
  <c r="G19" i="1"/>
  <c r="F19" i="1"/>
  <c r="E19" i="1"/>
  <c r="D19" i="1"/>
  <c r="O18" i="1"/>
  <c r="N18" i="1"/>
  <c r="M18" i="1"/>
  <c r="L18" i="1"/>
  <c r="K18" i="1"/>
  <c r="J18" i="1"/>
  <c r="I18" i="1"/>
  <c r="H18" i="1"/>
  <c r="G18" i="1"/>
  <c r="F18" i="1"/>
  <c r="E18" i="1"/>
  <c r="D18" i="1"/>
  <c r="O17" i="1"/>
  <c r="N17" i="1"/>
  <c r="M17" i="1"/>
  <c r="L17" i="1"/>
  <c r="K17" i="1"/>
  <c r="J17" i="1"/>
  <c r="I17" i="1"/>
  <c r="H17" i="1"/>
  <c r="G17" i="1"/>
  <c r="F17" i="1"/>
  <c r="E17" i="1"/>
  <c r="D17" i="1"/>
  <c r="O16" i="1"/>
  <c r="N16" i="1"/>
  <c r="M16" i="1"/>
  <c r="L16" i="1"/>
  <c r="K16" i="1"/>
  <c r="J16" i="1"/>
  <c r="I16" i="1"/>
  <c r="H16" i="1"/>
  <c r="G16" i="1"/>
  <c r="F16" i="1"/>
  <c r="E16" i="1"/>
  <c r="D16" i="1"/>
  <c r="O15" i="1"/>
  <c r="N15" i="1"/>
  <c r="M15" i="1"/>
  <c r="L15" i="1"/>
  <c r="K15" i="1"/>
  <c r="J15" i="1"/>
  <c r="I15" i="1"/>
  <c r="H15" i="1"/>
  <c r="G15" i="1"/>
  <c r="F15" i="1"/>
  <c r="E15" i="1"/>
  <c r="D15" i="1"/>
  <c r="O14" i="1"/>
  <c r="N14" i="1"/>
  <c r="M14" i="1"/>
  <c r="L14" i="1"/>
  <c r="K14" i="1"/>
  <c r="J14" i="1"/>
  <c r="I14" i="1"/>
  <c r="H14" i="1"/>
  <c r="G14" i="1"/>
  <c r="F14" i="1"/>
  <c r="E14" i="1"/>
  <c r="D14" i="1"/>
  <c r="O13" i="1"/>
  <c r="N13" i="1"/>
  <c r="M13" i="1"/>
  <c r="L13" i="1"/>
  <c r="K13" i="1"/>
  <c r="J13" i="1"/>
  <c r="I13" i="1"/>
  <c r="H13" i="1"/>
  <c r="G13" i="1"/>
  <c r="F13" i="1"/>
  <c r="E13" i="1"/>
  <c r="D13" i="1"/>
  <c r="O12" i="1"/>
  <c r="N12" i="1"/>
  <c r="M12" i="1"/>
  <c r="L12" i="1"/>
  <c r="K12" i="1"/>
  <c r="J12" i="1"/>
  <c r="I12" i="1"/>
  <c r="H12" i="1"/>
  <c r="G12" i="1"/>
  <c r="F12" i="1"/>
  <c r="E12" i="1"/>
  <c r="D12" i="1"/>
  <c r="O11" i="1"/>
  <c r="N11" i="1"/>
  <c r="M11" i="1"/>
  <c r="L11" i="1"/>
  <c r="K11" i="1"/>
  <c r="J11" i="1"/>
  <c r="I11" i="1"/>
  <c r="H11" i="1"/>
  <c r="G11" i="1"/>
  <c r="F11" i="1"/>
  <c r="E11" i="1"/>
  <c r="D11" i="1"/>
  <c r="O10" i="1"/>
  <c r="N10" i="1"/>
  <c r="M10" i="1"/>
  <c r="L10" i="1"/>
  <c r="K10" i="1"/>
  <c r="J10" i="1"/>
  <c r="I10" i="1"/>
  <c r="H10" i="1"/>
  <c r="G10" i="1"/>
  <c r="F10" i="1"/>
  <c r="E10" i="1"/>
  <c r="D10" i="1"/>
  <c r="O9" i="1"/>
  <c r="N9" i="1"/>
  <c r="M9" i="1"/>
  <c r="L9" i="1"/>
  <c r="K9" i="1"/>
  <c r="J9" i="1"/>
  <c r="I9" i="1"/>
  <c r="H9" i="1"/>
  <c r="G9" i="1"/>
  <c r="F9" i="1"/>
  <c r="E9" i="1"/>
  <c r="D9" i="1"/>
  <c r="O8" i="1"/>
  <c r="N8" i="1"/>
  <c r="M8" i="1"/>
  <c r="L8" i="1"/>
  <c r="K8" i="1"/>
  <c r="J8" i="1"/>
  <c r="I8" i="1"/>
  <c r="H8" i="1"/>
  <c r="G8" i="1"/>
  <c r="F8" i="1"/>
  <c r="E8" i="1"/>
  <c r="D8" i="1"/>
  <c r="O7" i="1"/>
  <c r="N7" i="1"/>
  <c r="M7" i="1"/>
  <c r="L7" i="1"/>
  <c r="K7" i="1"/>
  <c r="J7" i="1"/>
  <c r="I7" i="1"/>
  <c r="H7" i="1"/>
  <c r="G7" i="1"/>
  <c r="F7" i="1"/>
  <c r="E7" i="1"/>
  <c r="D7" i="1"/>
  <c r="O6" i="1"/>
  <c r="N6" i="1"/>
  <c r="M6" i="1"/>
  <c r="L6" i="1"/>
  <c r="K6" i="1"/>
  <c r="J6" i="1"/>
  <c r="I6" i="1"/>
  <c r="H6" i="1"/>
  <c r="G6" i="1"/>
  <c r="F6" i="1"/>
  <c r="E6" i="1"/>
  <c r="D6" i="1"/>
</calcChain>
</file>

<file path=xl/sharedStrings.xml><?xml version="1.0" encoding="utf-8"?>
<sst xmlns="http://schemas.openxmlformats.org/spreadsheetml/2006/main" count="436" uniqueCount="425">
  <si>
    <t xml:space="preserve"> (*)  Este conjunto de datos recoge el porcentaje de viajes de cada línea diurna que cumple con los criterios de calidad establecidos en cuanto a la ocupación por vehículo. Dichos criterios de calidad definen el valor máximo de ocupación en un viaje como el número de plazas de asiento más el resultado de multiplicar la superficie libre dentro del autobús por un ratio de densidad de 3,75 viajeros/m².  
</t>
  </si>
  <si>
    <t>GRADO DE OCUPACIÓN 2021 (*)</t>
  </si>
  <si>
    <t>Línea</t>
  </si>
  <si>
    <t>Denominación</t>
  </si>
  <si>
    <t>Porcentaje de viajes que cumplen los criterios de calidad establecidos</t>
  </si>
  <si>
    <t>Código</t>
  </si>
  <si>
    <t>Etiqueta</t>
  </si>
  <si>
    <t>enero</t>
  </si>
  <si>
    <t>febrero</t>
  </si>
  <si>
    <t>marzo</t>
  </si>
  <si>
    <t>abril</t>
  </si>
  <si>
    <t>mayo</t>
  </si>
  <si>
    <t>junio</t>
  </si>
  <si>
    <t>julio</t>
  </si>
  <si>
    <t>agosto</t>
  </si>
  <si>
    <t>septiembre</t>
  </si>
  <si>
    <t>octubre</t>
  </si>
  <si>
    <t>noviembre</t>
  </si>
  <si>
    <t>diciembre</t>
  </si>
  <si>
    <t>001</t>
  </si>
  <si>
    <t>PLAZA DE CRISTO REY - PROSPERIDAD</t>
  </si>
  <si>
    <t>002</t>
  </si>
  <si>
    <t>PLAZA DE MANUEL BECERRA - AVENIDA REINA VICTORIA</t>
  </si>
  <si>
    <t>003</t>
  </si>
  <si>
    <t>PUERTA DE TOLEDO - PLAZA DE SAN AMARO</t>
  </si>
  <si>
    <t>004</t>
  </si>
  <si>
    <t>PLAZA DE CIUDAD LINEAL - PUERTA DE ARGANDA</t>
  </si>
  <si>
    <t>005</t>
  </si>
  <si>
    <t>PUERTA DEL SOL/SEVILLA - ESTACION DE CHAMARTIN</t>
  </si>
  <si>
    <t>006</t>
  </si>
  <si>
    <t>PLAZA DE JACINTO BENAVENTE - ORCASITAS</t>
  </si>
  <si>
    <t>007</t>
  </si>
  <si>
    <t>PLAZA DE ALONSO MARTINEZ - MANOTERAS</t>
  </si>
  <si>
    <t>008</t>
  </si>
  <si>
    <t>PLAZA DE LEGAZPI - VALDEBERNARDO</t>
  </si>
  <si>
    <t>009</t>
  </si>
  <si>
    <t>SEVILLA - HORTALEZA</t>
  </si>
  <si>
    <t>010</t>
  </si>
  <si>
    <t>PLAZA DE CIBELES - PALOMERAS</t>
  </si>
  <si>
    <t>011</t>
  </si>
  <si>
    <t>MARQUES DE VIANA - BARRIO BLANCO</t>
  </si>
  <si>
    <t>012</t>
  </si>
  <si>
    <t>PLAZA DE CRISTO REY - PASEO MARQUES DE ZAFRA</t>
  </si>
  <si>
    <t>014</t>
  </si>
  <si>
    <t>PLAZA DE CONDE DE CASAL - AVENIDA DE PIO XII</t>
  </si>
  <si>
    <t>015</t>
  </si>
  <si>
    <t>PUERTA DEL SOL/SEVILLA - LA ELIPA</t>
  </si>
  <si>
    <t>016</t>
  </si>
  <si>
    <t>MONCLOA - AVENIDA DE PIO XII</t>
  </si>
  <si>
    <t>017</t>
  </si>
  <si>
    <t>PLAZA MAYOR - COLONIA PARQUE DE EUROPA</t>
  </si>
  <si>
    <t>018</t>
  </si>
  <si>
    <t>PLAZA MAYOR - VILLAVERDE CRUCE</t>
  </si>
  <si>
    <t>019</t>
  </si>
  <si>
    <t>PLAZA DE CATALUÑA - PLAZA DE LEGAZPI</t>
  </si>
  <si>
    <t>020</t>
  </si>
  <si>
    <t>PUERTA DEL SOL/SEVILLA - PAVONES</t>
  </si>
  <si>
    <t>021</t>
  </si>
  <si>
    <t>PASEO DEL PINTOR ROSALES - BARRIO EL SALVADOR</t>
  </si>
  <si>
    <t>022</t>
  </si>
  <si>
    <t>PLAZA DE LEGAZPI - VILLAVERDE ALTO</t>
  </si>
  <si>
    <t>023</t>
  </si>
  <si>
    <t>024</t>
  </si>
  <si>
    <t>ATOCHA RENFE - POZO DEL TIO RAIMUNDO</t>
  </si>
  <si>
    <t>025</t>
  </si>
  <si>
    <t>OPERA - CASA DE CAMPO</t>
  </si>
  <si>
    <t>026</t>
  </si>
  <si>
    <t>PLAZA DE TIRSO DE MOLINA - DIEGO DE LEON</t>
  </si>
  <si>
    <t>027</t>
  </si>
  <si>
    <t>GLORIETA DE EMBAJADORES - PLAZA DE CASTILLA</t>
  </si>
  <si>
    <t>028</t>
  </si>
  <si>
    <t>PUERTA DE ALCALA - BARRIO DE CANILLEJAS</t>
  </si>
  <si>
    <t>029</t>
  </si>
  <si>
    <t>AVENIDA DE FELIPE II - MANOTERAS</t>
  </si>
  <si>
    <t>030</t>
  </si>
  <si>
    <t>AVENIDA DE FELIPE II - PAVONES</t>
  </si>
  <si>
    <t>031</t>
  </si>
  <si>
    <t>PLAZA MAYOR - ALUCHE</t>
  </si>
  <si>
    <t>032</t>
  </si>
  <si>
    <t>PLAZA DE JACINTO BENAVENTE - PAVONES</t>
  </si>
  <si>
    <t>033</t>
  </si>
  <si>
    <t>PRINCIPE PIO - CASA DE CAMPO</t>
  </si>
  <si>
    <t>034</t>
  </si>
  <si>
    <t>PLAZA DE CIBELES - LAS AGUILAS</t>
  </si>
  <si>
    <t>035</t>
  </si>
  <si>
    <t>PLAZA MAYOR - CARABANCHEL ALTO</t>
  </si>
  <si>
    <t>036</t>
  </si>
  <si>
    <t>ATOCHA - CAMPAMENTO</t>
  </si>
  <si>
    <t>037</t>
  </si>
  <si>
    <t>GLORIETA DE CUATRO CAMINOS - PUENTE DE VALLECAS</t>
  </si>
  <si>
    <t>038</t>
  </si>
  <si>
    <t>PLAZA DE MANUEL BECERRA - LAS ROSAS</t>
  </si>
  <si>
    <t>039</t>
  </si>
  <si>
    <t>OPERA - COLONIA SAN IGNACIO DE LOYOLA</t>
  </si>
  <si>
    <t>040</t>
  </si>
  <si>
    <t>TRIBUNAL - ALFONSO XIII</t>
  </si>
  <si>
    <t>041</t>
  </si>
  <si>
    <t>ATOCHA - COLONIA MANZANARES</t>
  </si>
  <si>
    <t>042</t>
  </si>
  <si>
    <t>PLAZA DE CASTILLA - BARRIO DE PEÑAGRANDE</t>
  </si>
  <si>
    <t>043</t>
  </si>
  <si>
    <t>AVENIDA DE FELIPE II - ESTRECHO</t>
  </si>
  <si>
    <t>044</t>
  </si>
  <si>
    <t>PLAZA DEL CALLAO - MARQUES DE VIANA</t>
  </si>
  <si>
    <t>045</t>
  </si>
  <si>
    <t>PLAZA DE LEGAZPI - AVENIDA REINA VICTORIA</t>
  </si>
  <si>
    <t>046</t>
  </si>
  <si>
    <t>SEVILLA - MONCLOA</t>
  </si>
  <si>
    <t>047</t>
  </si>
  <si>
    <t>ATOCHA - CARABANCHEL ALTO</t>
  </si>
  <si>
    <t>048</t>
  </si>
  <si>
    <t>PLAZA DE MANUEL BECERRA - BARRIO DE CANILLEJAS</t>
  </si>
  <si>
    <t>049</t>
  </si>
  <si>
    <t>PLAZA DE CASTILLA - PITIS</t>
  </si>
  <si>
    <t>050</t>
  </si>
  <si>
    <t>PLAZA MAYOR - AVENIDA DEL MANZANARES</t>
  </si>
  <si>
    <t>051</t>
  </si>
  <si>
    <t>PUERTA DEL SOL - PLAZA DEL PERU</t>
  </si>
  <si>
    <t>052</t>
  </si>
  <si>
    <t>PUERTA DEL SOL/SEVILLA - SANTAMARCA</t>
  </si>
  <si>
    <t>053</t>
  </si>
  <si>
    <t>PUERTA DEL SOL/SEVILLA - ARTURO SORIA</t>
  </si>
  <si>
    <t>054</t>
  </si>
  <si>
    <t>ATOCHA RENFE - CONGOSTO</t>
  </si>
  <si>
    <t>055</t>
  </si>
  <si>
    <t>ATOCHA - BATAN</t>
  </si>
  <si>
    <t>056</t>
  </si>
  <si>
    <t>DIEGO DE LEON - PUENTE DE VALLECAS</t>
  </si>
  <si>
    <t>057</t>
  </si>
  <si>
    <t>ATOCHA RENFE - ALTO DEL ARENAL</t>
  </si>
  <si>
    <t>058</t>
  </si>
  <si>
    <t>PUENTE VALLECAS - BARRIO DE SANTA EUGENIA</t>
  </si>
  <si>
    <t>059</t>
  </si>
  <si>
    <t>ATOCHA RENFE - COLONIA SAN CRISTOBAL DE LOS ANGELES</t>
  </si>
  <si>
    <t>060</t>
  </si>
  <si>
    <t>PLAZA DE LA CEBADA - ORCASITAS</t>
  </si>
  <si>
    <t>061</t>
  </si>
  <si>
    <t>MONCLOA - NARVAEZ</t>
  </si>
  <si>
    <t>062</t>
  </si>
  <si>
    <t>PRINCIPE PIO - LOS PUERTOS</t>
  </si>
  <si>
    <t>063</t>
  </si>
  <si>
    <t>AVENIDA DE FELIPE II - BARRIO DE SANTA EUGENIA</t>
  </si>
  <si>
    <t>064</t>
  </si>
  <si>
    <t>GLORIETA DE CUATRO CAMINOS - PITIS</t>
  </si>
  <si>
    <t>065</t>
  </si>
  <si>
    <t>PLAZA DE JACINTO BENAVENTE - COLONIA GRAN CAPITAN</t>
  </si>
  <si>
    <t>066</t>
  </si>
  <si>
    <t>GLORIETA DE CUATRO CAMINOS - FUENCARRAL</t>
  </si>
  <si>
    <t>067</t>
  </si>
  <si>
    <t>068</t>
  </si>
  <si>
    <t>C1</t>
  </si>
  <si>
    <t xml:space="preserve">CIRCULAR 1 </t>
  </si>
  <si>
    <t>069</t>
  </si>
  <si>
    <t>C2</t>
  </si>
  <si>
    <t xml:space="preserve">CIRCULAR 2 </t>
  </si>
  <si>
    <t>070</t>
  </si>
  <si>
    <t>PLAZA DE CASTILLA - ALSACIA</t>
  </si>
  <si>
    <t>071</t>
  </si>
  <si>
    <t>PLAZA DE MANUEL BECERRA - PUERTA DE ARGANDA</t>
  </si>
  <si>
    <t>072</t>
  </si>
  <si>
    <t>DIEGO DE LEON - HORTALEZA</t>
  </si>
  <si>
    <t>073</t>
  </si>
  <si>
    <t>DIEGO DE LEON - CANILLAS</t>
  </si>
  <si>
    <t>074</t>
  </si>
  <si>
    <t>PASEO DEL PINTOR ROSALES - PARQUE DE LAS AVENIDAS</t>
  </si>
  <si>
    <t>075</t>
  </si>
  <si>
    <t>PLAZA DEL CALLAO - COLONIA MANZANARES</t>
  </si>
  <si>
    <t>076</t>
  </si>
  <si>
    <t>PLAZA BEATA MARIA ANA DE JESUS - VILLAVERDE ALTO</t>
  </si>
  <si>
    <t>077</t>
  </si>
  <si>
    <t>PLAZA DE CIUDAD LINEAL - COLONIA FIN DE SEMANA</t>
  </si>
  <si>
    <t>078</t>
  </si>
  <si>
    <t>GLORIETA DE EMBAJADORES - BARRIO DE SAN FERMIN</t>
  </si>
  <si>
    <t>079</t>
  </si>
  <si>
    <t>081</t>
  </si>
  <si>
    <t>OPORTO - HOSPITAL 12 DE OCTUBRE</t>
  </si>
  <si>
    <t>082</t>
  </si>
  <si>
    <t>MONCLOA - PITIS</t>
  </si>
  <si>
    <t>083</t>
  </si>
  <si>
    <t>MONCLOA - BARRIO DEL PILAR</t>
  </si>
  <si>
    <t>085</t>
  </si>
  <si>
    <t>ATOCHA RENFE - BUTARQUE</t>
  </si>
  <si>
    <t>086</t>
  </si>
  <si>
    <t>ATOCHA RENFE - VILLAVERDE ALTO</t>
  </si>
  <si>
    <t>087</t>
  </si>
  <si>
    <t>PLAZA DE LA REPUBLICA DOMINICANA - LAS CARCAVAS</t>
  </si>
  <si>
    <t>090</t>
  </si>
  <si>
    <t>E</t>
  </si>
  <si>
    <t>PLAZA DEL CONDE DE CASAL - SIERRA DE GUADALUPE</t>
  </si>
  <si>
    <t>091</t>
  </si>
  <si>
    <t>F</t>
  </si>
  <si>
    <t>GLORIETA DE CUATRO CAMINOS - CIUDAD UNIVERSITARIA</t>
  </si>
  <si>
    <t>092</t>
  </si>
  <si>
    <t>G</t>
  </si>
  <si>
    <t>MONCLOA - CIUDAD UNIVERSITARIA</t>
  </si>
  <si>
    <t>093</t>
  </si>
  <si>
    <t>A</t>
  </si>
  <si>
    <t>MONCLOA - CAMPUS SOMOSAGUAS</t>
  </si>
  <si>
    <t>096</t>
  </si>
  <si>
    <t>H</t>
  </si>
  <si>
    <t>ALUCHE - CAMPUS DE SOMOSAGUAS</t>
  </si>
  <si>
    <t>099</t>
  </si>
  <si>
    <t>U</t>
  </si>
  <si>
    <t>AVENIDA DE SENECA - PARANINFO</t>
  </si>
  <si>
    <t>100</t>
  </si>
  <si>
    <t>MORATALAZ - VALDERRIVAS</t>
  </si>
  <si>
    <t>101</t>
  </si>
  <si>
    <t>CANILLEJAS - AEROPUERTO-BARAJAS</t>
  </si>
  <si>
    <t>102</t>
  </si>
  <si>
    <t>ATOCHA RENFE - ESTACION EL POZO</t>
  </si>
  <si>
    <t>103</t>
  </si>
  <si>
    <t>ESTACION EL POZO - ECOBULEVAR</t>
  </si>
  <si>
    <t>104</t>
  </si>
  <si>
    <t>PLAZA DE CIUDAD LINEAL - MAR DE CRISTAL</t>
  </si>
  <si>
    <t>105</t>
  </si>
  <si>
    <t>PLAZA DE CIUDAD LINEAL - BARAJAS</t>
  </si>
  <si>
    <t>106</t>
  </si>
  <si>
    <t>PLAZA DE MANUEL BECERRA - VICALVARO</t>
  </si>
  <si>
    <t>107</t>
  </si>
  <si>
    <t>PLAZA DE CASTILLA - HORTALEZA</t>
  </si>
  <si>
    <t>108</t>
  </si>
  <si>
    <t>OPORTO - CEMENTERIO DE CARABANCHEL</t>
  </si>
  <si>
    <t>109</t>
  </si>
  <si>
    <t>PLAZA DE CIUDAD LINEAL - CASTILLO DE UCLES</t>
  </si>
  <si>
    <t>110</t>
  </si>
  <si>
    <t>PLAZA DE MANUEL BECERRA - CEMENTERIO DE LA ALMUDENA</t>
  </si>
  <si>
    <t>111</t>
  </si>
  <si>
    <t>PUENTE VALLECAS - ENTREVIAS</t>
  </si>
  <si>
    <t>112</t>
  </si>
  <si>
    <t>MAR DE CRISTAL - BARRIO DEL AEROPUERTO</t>
  </si>
  <si>
    <t>113</t>
  </si>
  <si>
    <t>MENDEZ ALVARO - PLAZA DE CIUDAD LINEAL</t>
  </si>
  <si>
    <t>114</t>
  </si>
  <si>
    <t>AVENIDA DE AMERICA - BARRIO DEL AEROPUERTO</t>
  </si>
  <si>
    <t>115</t>
  </si>
  <si>
    <t>AVENIDA DE AMERICA - BARAJAS</t>
  </si>
  <si>
    <t>116</t>
  </si>
  <si>
    <t>GLORIETA DE EMBAJADORES - VILLAVERDE CRUCE</t>
  </si>
  <si>
    <t>118</t>
  </si>
  <si>
    <t>GLORIETA DE EMBAJADORES - AVENIDA DE LA PESETA</t>
  </si>
  <si>
    <t>119</t>
  </si>
  <si>
    <t>ATOCHA - BARRIO DE GOYA</t>
  </si>
  <si>
    <t>120</t>
  </si>
  <si>
    <t>PLAZA DE LIMA - HORTALEZA</t>
  </si>
  <si>
    <t>121</t>
  </si>
  <si>
    <t>CAMPAMENTO - HOSPITAL 12 DE OCTUBRE</t>
  </si>
  <si>
    <t>122</t>
  </si>
  <si>
    <t>AVENIDA DE AMERICA - FERIA DE MADRID</t>
  </si>
  <si>
    <t>123</t>
  </si>
  <si>
    <t>PLAZA DE LEGAZPI - BUTARQUE</t>
  </si>
  <si>
    <t>124</t>
  </si>
  <si>
    <t>GLORIETA DE CUATRO CAMINOS - LACOMA</t>
  </si>
  <si>
    <t>125</t>
  </si>
  <si>
    <t>MAR DE CRISTAL - HOSPITAL RAMON Y CAJAL</t>
  </si>
  <si>
    <t>126</t>
  </si>
  <si>
    <t>NUEVOS MINISTERIOS - BARRIO DEL PILAR</t>
  </si>
  <si>
    <t>127</t>
  </si>
  <si>
    <t>GLORIETA DE CUATRO CAMINOS - CIUDAD DE LOS PERIODISTAS</t>
  </si>
  <si>
    <t>128</t>
  </si>
  <si>
    <t>GLORIETA DE CUATRO CAMINOS - BARRIO DEL PILAR</t>
  </si>
  <si>
    <t>129</t>
  </si>
  <si>
    <t>PLAZA DE CASTILLA - MANOTERAS</t>
  </si>
  <si>
    <t>130</t>
  </si>
  <si>
    <t>VILLAVERDE ALTO - VICALVARO</t>
  </si>
  <si>
    <t>131</t>
  </si>
  <si>
    <t>CAMPAMENTO - VILLAVERDE ALTO</t>
  </si>
  <si>
    <t>132</t>
  </si>
  <si>
    <t>MONCLOA - HOSPITAL LA PAZ</t>
  </si>
  <si>
    <t>133</t>
  </si>
  <si>
    <t>PLAZA DEL CALLAO - MIRASIERRA</t>
  </si>
  <si>
    <t>134</t>
  </si>
  <si>
    <t>PLAZA DE CASTILLA|VAGUADA - MONTECARMELO</t>
  </si>
  <si>
    <t>135</t>
  </si>
  <si>
    <t>PLAZA DE CASTILLA - HOSPITAL RAMON Y CAJAL</t>
  </si>
  <si>
    <t>136</t>
  </si>
  <si>
    <t>PACIFICO - MADRID SUR</t>
  </si>
  <si>
    <t>137</t>
  </si>
  <si>
    <t>CIUDAD PUERTA DE HIERRO - FUENCARRAL</t>
  </si>
  <si>
    <t>138</t>
  </si>
  <si>
    <t>PLAZA DE CRISTO REY - ALUCHE</t>
  </si>
  <si>
    <t>139</t>
  </si>
  <si>
    <t>DEHESA DEL PRINCIPE - CARABANCHEL ALTO</t>
  </si>
  <si>
    <t>140</t>
  </si>
  <si>
    <t>PAVONES - CANILLEJAS</t>
  </si>
  <si>
    <t>141</t>
  </si>
  <si>
    <t>ATOCHA RENFE - BUENOS AIRES</t>
  </si>
  <si>
    <t>142</t>
  </si>
  <si>
    <t>PAVONES - ENSANCHE DE VALLECAS</t>
  </si>
  <si>
    <t>143</t>
  </si>
  <si>
    <t>PLAZA DE MANUEL BECERRA - VILLA DE VALLECAS</t>
  </si>
  <si>
    <t>144</t>
  </si>
  <si>
    <t>PAVONES - ENTREVIAS</t>
  </si>
  <si>
    <t>145</t>
  </si>
  <si>
    <t>PLAZA DEL CONDE DE CASAL - ENSANCHE DE VALLECAS</t>
  </si>
  <si>
    <t>146</t>
  </si>
  <si>
    <t>PLAZA DEL CALLAO - LOS MOLINOS</t>
  </si>
  <si>
    <t>147</t>
  </si>
  <si>
    <t>PLAZA DEL CALLAO - BARRIO DEL PILAR</t>
  </si>
  <si>
    <t>148</t>
  </si>
  <si>
    <t>PLAZA DEL CALLAO - PUENTE DE VALLECAS</t>
  </si>
  <si>
    <t>149</t>
  </si>
  <si>
    <t>TRIBUNAL - PLAZA DE CASTILLA</t>
  </si>
  <si>
    <t>150</t>
  </si>
  <si>
    <t>PUERTA DEL SOL/SEVILLA - COLONIA VIRGEN DEL CORTIJO</t>
  </si>
  <si>
    <t>151</t>
  </si>
  <si>
    <t>CANILLEJAS - BARAJAS</t>
  </si>
  <si>
    <t>152</t>
  </si>
  <si>
    <t>AVENIDA DE FELIPE II - MENDEZ ALVARO</t>
  </si>
  <si>
    <t>153</t>
  </si>
  <si>
    <t>LAS ROSAS - MAR DE CRISTAL</t>
  </si>
  <si>
    <t>155</t>
  </si>
  <si>
    <t>PLAZA ELIPTICA - ALUCHE</t>
  </si>
  <si>
    <t>156</t>
  </si>
  <si>
    <t>PLAZA DE MANUEL BECERRA - PLAZA DE LEGAZPI</t>
  </si>
  <si>
    <t>159</t>
  </si>
  <si>
    <t>ALSACIA - EL CAÑAVERAL</t>
  </si>
  <si>
    <t>160</t>
  </si>
  <si>
    <t>MONCLOA - ARAVACA</t>
  </si>
  <si>
    <t>161</t>
  </si>
  <si>
    <t>MONCLOA - ARAVACA SUR</t>
  </si>
  <si>
    <t>162</t>
  </si>
  <si>
    <t>MONCLOA - EL BARRIAL</t>
  </si>
  <si>
    <t>163</t>
  </si>
  <si>
    <t>ESTACIÓN ARAVACA - EL PLANTÍO</t>
  </si>
  <si>
    <t>165</t>
  </si>
  <si>
    <t>ALSACIA - HOSPITAL RAMON Y CAJAL</t>
  </si>
  <si>
    <t>166</t>
  </si>
  <si>
    <t>BARAJAS - HOSPITAL RAMON Y CAJAL</t>
  </si>
  <si>
    <t>167</t>
  </si>
  <si>
    <t>ALSACIA - COLONIA FIN DE SEMANA</t>
  </si>
  <si>
    <t>171</t>
  </si>
  <si>
    <t>MAR DE CRISTAL - VALDEBEBAS</t>
  </si>
  <si>
    <t>172</t>
  </si>
  <si>
    <t>MAR DE CRISTAL - TELEFONICA</t>
  </si>
  <si>
    <t>173</t>
  </si>
  <si>
    <t>PLAZA DE CASTILLA - SANCHINARRO</t>
  </si>
  <si>
    <t>174</t>
  </si>
  <si>
    <t>PLAZA DE CASTILLA - VALDEBEBAS</t>
  </si>
  <si>
    <t>175</t>
  </si>
  <si>
    <t>PLAZA DE CASTILLA - LAS TABLAS NORTE</t>
  </si>
  <si>
    <t>176</t>
  </si>
  <si>
    <t>PLAZA DE CASTILLA - LAS TABLAS SUR</t>
  </si>
  <si>
    <t>177</t>
  </si>
  <si>
    <t>PLAZA DE CASTILLA - MARQUES DE VIANA</t>
  </si>
  <si>
    <t>178</t>
  </si>
  <si>
    <t>PLAZA DE CASTILLA - MONTECARMELO</t>
  </si>
  <si>
    <t>200</t>
  </si>
  <si>
    <t>AVENIDA DE AMERICA - AEROPUERTO</t>
  </si>
  <si>
    <t>203</t>
  </si>
  <si>
    <t>Q</t>
  </si>
  <si>
    <t>ATOCHA RENFE - AEROPUERTO</t>
  </si>
  <si>
    <t>210</t>
  </si>
  <si>
    <t>DIEGO DE LEON - LA ELIPA</t>
  </si>
  <si>
    <t>215</t>
  </si>
  <si>
    <t>AVENIDA DE FELIPE II - PARQUE DE ROMA</t>
  </si>
  <si>
    <t>247</t>
  </si>
  <si>
    <t>ATOCHA - COLONIA SAN JOSE OBRERO</t>
  </si>
  <si>
    <t>310</t>
  </si>
  <si>
    <t>PACIFICO - ESTACION EL POZO</t>
  </si>
  <si>
    <t>361</t>
  </si>
  <si>
    <t>ATOCHA-RENFE - MONCLOA</t>
  </si>
  <si>
    <t>362</t>
  </si>
  <si>
    <t>PUERTA DE TOLEDO - ARGÜELLES</t>
  </si>
  <si>
    <t>363</t>
  </si>
  <si>
    <t>C03</t>
  </si>
  <si>
    <t>401</t>
  </si>
  <si>
    <t>E1</t>
  </si>
  <si>
    <t>ATOCHA - PLAZA ELIPTICA</t>
  </si>
  <si>
    <t>402</t>
  </si>
  <si>
    <t>E2</t>
  </si>
  <si>
    <t>AVENIDA DE FELIPE II - LAS ROSAS</t>
  </si>
  <si>
    <t>403</t>
  </si>
  <si>
    <t>E3</t>
  </si>
  <si>
    <t>AVENIDA DE FELIPE II - VALDERRIVAS</t>
  </si>
  <si>
    <t>404</t>
  </si>
  <si>
    <t>E4</t>
  </si>
  <si>
    <t>AVENIDA DE FELIPE II - VALDEBERNARDO</t>
  </si>
  <si>
    <t>405</t>
  </si>
  <si>
    <t>E5</t>
  </si>
  <si>
    <t>MANUEL BECERRA - EL CAÑAVERAL</t>
  </si>
  <si>
    <t>451</t>
  </si>
  <si>
    <t>T11</t>
  </si>
  <si>
    <t>MAR DE CRISTAL - PARQUE EMPRESARIAL CRISTALIA</t>
  </si>
  <si>
    <t>452</t>
  </si>
  <si>
    <t>T23</t>
  </si>
  <si>
    <t>PUERTA DE ARGANDA - POLIGONO INDUSTRIAL DE VICALVARO</t>
  </si>
  <si>
    <t>453</t>
  </si>
  <si>
    <t>T32</t>
  </si>
  <si>
    <t>PLAZA DE LEGAZPI - MERCAMADRID-C.T.M</t>
  </si>
  <si>
    <t>454</t>
  </si>
  <si>
    <t>T31</t>
  </si>
  <si>
    <t>ESTACION EL POZO - SIERRA DE GUADALUPE</t>
  </si>
  <si>
    <t>455</t>
  </si>
  <si>
    <t>T61</t>
  </si>
  <si>
    <t>ESTACION DE CERCANIAS DE FUENCARRAL - LAS TABLAS</t>
  </si>
  <si>
    <t>456</t>
  </si>
  <si>
    <t>T41</t>
  </si>
  <si>
    <t>VILLAVERDE ALTO - POLIGONO INDUSTRIAL LA RESINA</t>
  </si>
  <si>
    <t>457</t>
  </si>
  <si>
    <t>T62</t>
  </si>
  <si>
    <t>PLAZA DE CASTILLA - ESTACION DE CHAMARTIN</t>
  </si>
  <si>
    <t>481</t>
  </si>
  <si>
    <t>H1</t>
  </si>
  <si>
    <t>SIERRA DE GUADALUPE - HOSPITAL INFANTA LEONOR</t>
  </si>
  <si>
    <t>601</t>
  </si>
  <si>
    <t>M1</t>
  </si>
  <si>
    <t>PUERTA DEL SOL/SEVILLA - GLORIETA DE EMBAJADORES</t>
  </si>
  <si>
    <t>708</t>
  </si>
  <si>
    <t>SE</t>
  </si>
  <si>
    <t>PLAZA ELÍPTICA - ISLAZUL</t>
  </si>
  <si>
    <t>709</t>
  </si>
  <si>
    <t>FERIA DE MADRID - HOSPITAL ENFERMERA ISABEL ZENDAL</t>
  </si>
  <si>
    <t>712</t>
  </si>
  <si>
    <t>SOL/SEVILLA - PUERTA DE TOLEDO</t>
  </si>
  <si>
    <t>718</t>
  </si>
  <si>
    <t>PUERTA DE ARGANDA - CAÑADA REAL</t>
  </si>
  <si>
    <t>721</t>
  </si>
  <si>
    <t>CANILLEJAS - ESTADIO METROPOLITANO</t>
  </si>
  <si>
    <t xml:space="preserve"> </t>
  </si>
  <si>
    <t>Total Red</t>
  </si>
  <si>
    <t>(1)  El Servicio Especial 721 solo funciona los días de evento en el Estadio Metropolitano.</t>
  </si>
  <si>
    <t>(2)  El 16 de febrero se crea la línea 167.</t>
  </si>
  <si>
    <t>(3)  El 2 de marzo se crea la línea 163.</t>
  </si>
  <si>
    <t>(4)  El 17 de marzo se crea la línea 405.</t>
  </si>
  <si>
    <t>(5)  El 1 de septiembre se crea el Servicio Especial 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</si>
</sst>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0.00\ "/>
    <numFmt numFmtId="165" formatCode="000"/>
  </numFmts>
  <fonts count="7" x14ac:knownFonts="1">
    <font>
      <sz val="11"/>
      <color theme="1"/>
      <name val="Calibri"/>
      <family val="2"/>
      <scheme val="minor"/>
    </font>
    <font>
      <b/>
      <sz val="11"/>
      <color rgb="FF0072CE"/>
      <name val="Arial"/>
      <family val="2"/>
    </font>
    <font>
      <b/>
      <sz val="11"/>
      <color theme="0"/>
      <name val="Arial"/>
      <family val="2"/>
    </font>
    <font>
      <b/>
      <sz val="9"/>
      <color theme="0"/>
      <name val="Arial"/>
      <family val="2"/>
    </font>
    <font>
      <sz val="9"/>
      <color rgb="FF000000"/>
      <name val="Arial"/>
      <family val="2"/>
    </font>
    <font>
      <sz val="9"/>
      <color rgb="FF000000"/>
      <name val="Wingdings"/>
      <charset val="2"/>
    </font>
    <font>
      <b/>
      <sz val="9"/>
      <color rgb="FF0072CE"/>
      <name val="Arial"/>
      <family val="2"/>
    </font>
  </fonts>
  <fills count="5">
    <fill>
      <patternFill patternType="none"/>
    </fill>
    <fill>
      <patternFill patternType="gray125"/>
    </fill>
    <fill>
      <patternFill patternType="solid">
        <fgColor rgb="FF0072CE"/>
        <bgColor indexed="64"/>
      </patternFill>
    </fill>
    <fill>
      <patternFill patternType="solid">
        <fgColor rgb="FFDDEBF7"/>
        <bgColor indexed="64"/>
      </patternFill>
    </fill>
    <fill>
      <patternFill patternType="solid">
        <fgColor theme="4" tint="0.79998168889431442"/>
        <bgColor indexed="64"/>
      </patternFill>
    </fill>
  </fills>
  <borders count="12">
    <border>
      <left/>
      <right/>
      <top/>
      <bottom/>
      <diagonal/>
    </border>
    <border>
      <left/>
      <right/>
      <top/>
      <bottom style="thin">
        <color rgb="FF0072CE"/>
      </bottom>
      <diagonal/>
    </border>
    <border>
      <left style="thin">
        <color rgb="FF0072CE"/>
      </left>
      <right style="thin">
        <color rgb="FF0072CE"/>
      </right>
      <top/>
      <bottom style="thin">
        <color rgb="FF0072CE"/>
      </bottom>
      <diagonal/>
    </border>
    <border>
      <left style="thin">
        <color rgb="FF0072CE"/>
      </left>
      <right/>
      <top/>
      <bottom style="thin">
        <color rgb="FF0072CE"/>
      </bottom>
      <diagonal/>
    </border>
    <border>
      <left style="thin">
        <color theme="0"/>
      </left>
      <right style="thin">
        <color theme="0"/>
      </right>
      <top/>
      <bottom style="thin">
        <color rgb="FF0072CE"/>
      </bottom>
      <diagonal/>
    </border>
    <border>
      <left/>
      <right style="thin">
        <color rgb="FF0072CE"/>
      </right>
      <top/>
      <bottom style="thin">
        <color rgb="FF0072CE"/>
      </bottom>
      <diagonal/>
    </border>
    <border>
      <left style="thin">
        <color rgb="FF0072CE"/>
      </left>
      <right style="thin">
        <color rgb="FF0072CE"/>
      </right>
      <top style="thin">
        <color rgb="FF0072CE"/>
      </top>
      <bottom style="thin">
        <color rgb="FF0072CE"/>
      </bottom>
      <diagonal/>
    </border>
    <border>
      <left style="thin">
        <color rgb="FF0072CE"/>
      </left>
      <right/>
      <top style="thin">
        <color rgb="FF0072CE"/>
      </top>
      <bottom style="thin">
        <color rgb="FF0072CE"/>
      </bottom>
      <diagonal/>
    </border>
    <border>
      <left style="thin">
        <color theme="0"/>
      </left>
      <right/>
      <top style="thin">
        <color rgb="FF0072CE"/>
      </top>
      <bottom style="thin">
        <color rgb="FF0072CE"/>
      </bottom>
      <diagonal/>
    </border>
    <border>
      <left style="thin">
        <color theme="0"/>
      </left>
      <right style="thin">
        <color rgb="FF0072CE"/>
      </right>
      <top style="thin">
        <color rgb="FF0072CE"/>
      </top>
      <bottom style="thin">
        <color rgb="FF0072CE"/>
      </bottom>
      <diagonal/>
    </border>
    <border>
      <left/>
      <right/>
      <top style="thin">
        <color rgb="FF0072CE"/>
      </top>
      <bottom/>
      <diagonal/>
    </border>
    <border>
      <left style="thin">
        <color theme="0"/>
      </left>
      <right style="thin">
        <color theme="0"/>
      </right>
      <top style="thin">
        <color rgb="FF0072CE"/>
      </top>
      <bottom style="thin">
        <color rgb="FF0072CE"/>
      </bottom>
      <diagonal/>
    </border>
  </borders>
  <cellStyleXfs count="1">
    <xf numFmtId="0" fontId="0" fillId="0" borderId="0"/>
  </cellStyleXfs>
  <cellXfs count="27">
    <xf numFmtId="0" fontId="0" fillId="0" borderId="0" xfId="0"/>
    <xf numFmtId="0" fontId="0" fillId="0" borderId="0" xfId="0" applyAlignment="1">
      <alignment horizontal="center"/>
    </xf>
    <xf numFmtId="14" fontId="1" fillId="0" borderId="0" xfId="0" applyNumberFormat="1" applyFont="1" applyAlignment="1">
      <alignment horizontal="left" vertical="top" wrapText="1" indent="5"/>
    </xf>
    <xf numFmtId="49" fontId="2"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left"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right" vertical="center" wrapText="1" indent="1"/>
    </xf>
    <xf numFmtId="49" fontId="3" fillId="2" borderId="7" xfId="0" applyNumberFormat="1" applyFont="1" applyFill="1" applyBorder="1" applyAlignment="1">
      <alignment horizontal="right" vertical="center" wrapText="1" indent="1"/>
    </xf>
    <xf numFmtId="49" fontId="3" fillId="2" borderId="8" xfId="0" applyNumberFormat="1" applyFont="1" applyFill="1" applyBorder="1" applyAlignment="1">
      <alignment horizontal="left" wrapText="1"/>
    </xf>
    <xf numFmtId="49" fontId="3" fillId="2" borderId="9" xfId="0" applyNumberFormat="1" applyFont="1" applyFill="1" applyBorder="1" applyAlignment="1">
      <alignment horizontal="right" vertical="center" indent="1"/>
    </xf>
    <xf numFmtId="49" fontId="4" fillId="0" borderId="6" xfId="0" applyNumberFormat="1" applyFont="1" applyFill="1" applyBorder="1" applyAlignment="1">
      <alignment horizontal="right" vertical="center" wrapText="1" indent="1"/>
    </xf>
    <xf numFmtId="0" fontId="4" fillId="0" borderId="6" xfId="0" applyNumberFormat="1" applyFont="1" applyFill="1" applyBorder="1" applyAlignment="1">
      <alignment horizontal="right" vertical="center" wrapText="1" indent="1"/>
    </xf>
    <xf numFmtId="0" fontId="4" fillId="0" borderId="6" xfId="0" applyNumberFormat="1" applyFont="1" applyFill="1" applyBorder="1" applyAlignment="1">
      <alignment horizontal="left" vertical="center" wrapText="1"/>
    </xf>
    <xf numFmtId="164" fontId="4" fillId="0" borderId="6" xfId="0" applyNumberFormat="1" applyFont="1" applyFill="1" applyBorder="1" applyAlignment="1">
      <alignment horizontal="right" vertical="center" wrapText="1" indent="1"/>
    </xf>
    <xf numFmtId="49" fontId="4" fillId="3" borderId="6" xfId="0" applyNumberFormat="1" applyFont="1" applyFill="1" applyBorder="1" applyAlignment="1">
      <alignment horizontal="right" vertical="center" wrapText="1" indent="1"/>
    </xf>
    <xf numFmtId="0" fontId="4" fillId="4" borderId="6" xfId="0" applyNumberFormat="1" applyFont="1" applyFill="1" applyBorder="1" applyAlignment="1">
      <alignment horizontal="right" vertical="center" wrapText="1" indent="1"/>
    </xf>
    <xf numFmtId="0" fontId="4" fillId="4" borderId="6" xfId="0" applyNumberFormat="1" applyFont="1" applyFill="1" applyBorder="1" applyAlignment="1">
      <alignment horizontal="left" vertical="center" wrapText="1"/>
    </xf>
    <xf numFmtId="164" fontId="4" fillId="4" borderId="6" xfId="0" applyNumberFormat="1" applyFont="1" applyFill="1" applyBorder="1" applyAlignment="1">
      <alignment horizontal="right" vertical="center" wrapText="1" indent="1"/>
    </xf>
    <xf numFmtId="0" fontId="5" fillId="0" borderId="6"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0" borderId="10" xfId="0" applyNumberFormat="1" applyFont="1" applyFill="1" applyBorder="1" applyAlignment="1">
      <alignment horizontal="right" vertical="center" wrapText="1" indent="1"/>
    </xf>
    <xf numFmtId="49" fontId="3" fillId="2" borderId="7" xfId="0" applyNumberFormat="1" applyFont="1" applyFill="1" applyBorder="1" applyAlignment="1">
      <alignment horizontal="left" vertical="center" wrapText="1"/>
    </xf>
    <xf numFmtId="164" fontId="3" fillId="2" borderId="11" xfId="0" applyNumberFormat="1" applyFont="1" applyFill="1" applyBorder="1" applyAlignment="1">
      <alignment horizontal="right" vertical="center" wrapText="1" indent="1"/>
    </xf>
    <xf numFmtId="164" fontId="3" fillId="2" borderId="9" xfId="0" applyNumberFormat="1" applyFont="1" applyFill="1" applyBorder="1" applyAlignment="1">
      <alignment horizontal="right" vertical="center" wrapText="1" indent="1"/>
    </xf>
    <xf numFmtId="0" fontId="6"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589257</xdr:colOff>
      <xdr:row>0</xdr:row>
      <xdr:rowOff>1164948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69571" cy="1164948"/>
        </a:xfrm>
        <a:prstGeom prst="rect">
          <a:avLst/>
        </a:prstGeom>
      </xdr:spPr>
    </xdr:pic>
    <xdr:clientData/>
  </xdr:twoCellAnchor>
  <xdr:twoCellAnchor>
    <xdr:from>
      <xdr:col>0</xdr:col>
      <xdr:colOff>107781</xdr:colOff>
      <xdr:row>193</xdr:row>
      <xdr:rowOff>38100</xdr:rowOff>
    </xdr:from>
    <xdr:to>
      <xdr:col>0</xdr:col>
      <xdr:colOff>317331</xdr:colOff>
      <xdr:row>193</xdr:row>
      <xdr:rowOff>180974</xdr:rowOff>
    </xdr:to>
    <xdr:sp macro="" textlink="">
      <xdr:nvSpPr>
        <xdr:cNvPr id="3" name="6 CuadroTexto"/>
        <xdr:cNvSpPr txBox="1"/>
      </xdr:nvSpPr>
      <xdr:spPr>
        <a:xfrm flipH="1">
          <a:off x="107781" y="37967412"/>
          <a:ext cx="2095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_tradnl" sz="900">
              <a:latin typeface="Arial" panose="020B0604020202020204" pitchFamily="34" charset="0"/>
              <a:cs typeface="Arial" panose="020B0604020202020204" pitchFamily="34" charset="0"/>
            </a:rPr>
            <a:t>(1)</a:t>
          </a:r>
        </a:p>
      </xdr:txBody>
    </xdr:sp>
    <xdr:clientData/>
  </xdr:twoCellAnchor>
  <xdr:twoCellAnchor>
    <xdr:from>
      <xdr:col>0</xdr:col>
      <xdr:colOff>85725</xdr:colOff>
      <xdr:row>157</xdr:row>
      <xdr:rowOff>38100</xdr:rowOff>
    </xdr:from>
    <xdr:to>
      <xdr:col>0</xdr:col>
      <xdr:colOff>295275</xdr:colOff>
      <xdr:row>157</xdr:row>
      <xdr:rowOff>180974</xdr:rowOff>
    </xdr:to>
    <xdr:sp macro="" textlink="">
      <xdr:nvSpPr>
        <xdr:cNvPr id="4" name="3 CuadroTexto"/>
        <xdr:cNvSpPr txBox="1"/>
      </xdr:nvSpPr>
      <xdr:spPr>
        <a:xfrm flipH="1">
          <a:off x="85725" y="31120385"/>
          <a:ext cx="2095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_tradnl" sz="900">
              <a:latin typeface="Arial" panose="020B0604020202020204" pitchFamily="34" charset="0"/>
              <a:cs typeface="Arial" panose="020B0604020202020204" pitchFamily="34" charset="0"/>
            </a:rPr>
            <a:t>(2)</a:t>
          </a:r>
        </a:p>
      </xdr:txBody>
    </xdr:sp>
    <xdr:clientData/>
  </xdr:twoCellAnchor>
  <xdr:twoCellAnchor>
    <xdr:from>
      <xdr:col>0</xdr:col>
      <xdr:colOff>95250</xdr:colOff>
      <xdr:row>154</xdr:row>
      <xdr:rowOff>38100</xdr:rowOff>
    </xdr:from>
    <xdr:to>
      <xdr:col>0</xdr:col>
      <xdr:colOff>304800</xdr:colOff>
      <xdr:row>154</xdr:row>
      <xdr:rowOff>180974</xdr:rowOff>
    </xdr:to>
    <xdr:sp macro="" textlink="">
      <xdr:nvSpPr>
        <xdr:cNvPr id="5" name="4 CuadroTexto"/>
        <xdr:cNvSpPr txBox="1"/>
      </xdr:nvSpPr>
      <xdr:spPr>
        <a:xfrm flipH="1">
          <a:off x="95250" y="30549799"/>
          <a:ext cx="2095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_tradnl" sz="900">
              <a:latin typeface="Arial" panose="020B0604020202020204" pitchFamily="34" charset="0"/>
              <a:cs typeface="Arial" panose="020B0604020202020204" pitchFamily="34" charset="0"/>
            </a:rPr>
            <a:t>(3)</a:t>
          </a:r>
        </a:p>
      </xdr:txBody>
    </xdr:sp>
    <xdr:clientData/>
  </xdr:twoCellAnchor>
  <xdr:twoCellAnchor>
    <xdr:from>
      <xdr:col>0</xdr:col>
      <xdr:colOff>85725</xdr:colOff>
      <xdr:row>179</xdr:row>
      <xdr:rowOff>38100</xdr:rowOff>
    </xdr:from>
    <xdr:to>
      <xdr:col>0</xdr:col>
      <xdr:colOff>295275</xdr:colOff>
      <xdr:row>179</xdr:row>
      <xdr:rowOff>180974</xdr:rowOff>
    </xdr:to>
    <xdr:sp macro="" textlink="">
      <xdr:nvSpPr>
        <xdr:cNvPr id="6" name="5 CuadroTexto"/>
        <xdr:cNvSpPr txBox="1"/>
      </xdr:nvSpPr>
      <xdr:spPr>
        <a:xfrm flipH="1">
          <a:off x="85725" y="35304679"/>
          <a:ext cx="2095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_tradnl" sz="900">
              <a:latin typeface="Arial" panose="020B0604020202020204" pitchFamily="34" charset="0"/>
              <a:cs typeface="Arial" panose="020B0604020202020204" pitchFamily="34" charset="0"/>
            </a:rPr>
            <a:t>(4)</a:t>
          </a:r>
        </a:p>
      </xdr:txBody>
    </xdr:sp>
    <xdr:clientData/>
  </xdr:twoCellAnchor>
  <xdr:twoCellAnchor>
    <xdr:from>
      <xdr:col>0</xdr:col>
      <xdr:colOff>102410</xdr:colOff>
      <xdr:row>189</xdr:row>
      <xdr:rowOff>36575</xdr:rowOff>
    </xdr:from>
    <xdr:to>
      <xdr:col>0</xdr:col>
      <xdr:colOff>311960</xdr:colOff>
      <xdr:row>189</xdr:row>
      <xdr:rowOff>179449</xdr:rowOff>
    </xdr:to>
    <xdr:sp macro="" textlink="">
      <xdr:nvSpPr>
        <xdr:cNvPr id="7" name="5 CuadroTexto"/>
        <xdr:cNvSpPr txBox="1"/>
      </xdr:nvSpPr>
      <xdr:spPr>
        <a:xfrm flipH="1">
          <a:off x="102410" y="37205106"/>
          <a:ext cx="2095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_tradnl" sz="900">
              <a:latin typeface="Arial" panose="020B0604020202020204" pitchFamily="34" charset="0"/>
              <a:cs typeface="Arial" panose="020B0604020202020204" pitchFamily="34" charset="0"/>
            </a:rPr>
            <a:t>(5)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n&#225;lisis\Portal%20Transparencia\2.%20Grado%20Ocupaci&#243;n\1%20-%20Elaborado%20Estad&#237;stica\2021\2021%20Grado%20Ocupaci&#243;n%20L&#237;neas%20(Estad&#237;s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
      <sheetName val="Ocupación 2021"/>
      <sheetName val="Certificaciones"/>
    </sheetNames>
    <sheetDataSet>
      <sheetData sheetId="0"/>
      <sheetData sheetId="1"/>
      <sheetData sheetId="2">
        <row r="1">
          <cell r="A1" t="str">
            <v>AÑO  2021: GRADO DE OCUPACIÓN</v>
          </cell>
        </row>
        <row r="2">
          <cell r="A2" t="str">
            <v>Resaltada en rojo la cifra que se encuentra por debajo del Total Red del mes.</v>
          </cell>
        </row>
        <row r="3">
          <cell r="A3" t="str">
            <v>Cód Línea</v>
          </cell>
          <cell r="B3" t="str">
            <v>ENE</v>
          </cell>
          <cell r="C3" t="str">
            <v>FEB</v>
          </cell>
          <cell r="D3" t="str">
            <v>MAR</v>
          </cell>
          <cell r="E3" t="str">
            <v>ABR</v>
          </cell>
          <cell r="F3" t="str">
            <v>MAY</v>
          </cell>
          <cell r="G3" t="str">
            <v>JUN</v>
          </cell>
          <cell r="H3" t="str">
            <v>JUL</v>
          </cell>
          <cell r="I3" t="str">
            <v>AGO</v>
          </cell>
          <cell r="J3" t="str">
            <v>SEP</v>
          </cell>
          <cell r="K3" t="str">
            <v>OCT</v>
          </cell>
          <cell r="L3" t="str">
            <v>NOV</v>
          </cell>
          <cell r="M3" t="str">
            <v>DIC</v>
          </cell>
        </row>
        <row r="4">
          <cell r="A4" t="str">
            <v xml:space="preserve"> Total Red</v>
          </cell>
          <cell r="B4">
            <v>99.98</v>
          </cell>
          <cell r="C4">
            <v>99.99</v>
          </cell>
          <cell r="D4">
            <v>99.98</v>
          </cell>
          <cell r="E4">
            <v>99.97</v>
          </cell>
          <cell r="F4">
            <v>99.95</v>
          </cell>
          <cell r="G4">
            <v>99.93</v>
          </cell>
          <cell r="H4">
            <v>99.94</v>
          </cell>
          <cell r="I4">
            <v>99.96</v>
          </cell>
          <cell r="J4">
            <v>99.87</v>
          </cell>
          <cell r="K4">
            <v>99.8</v>
          </cell>
          <cell r="L4">
            <v>99.75</v>
          </cell>
          <cell r="M4">
            <v>99.86</v>
          </cell>
        </row>
        <row r="6">
          <cell r="A6" t="str">
            <v>001</v>
          </cell>
          <cell r="B6">
            <v>100</v>
          </cell>
          <cell r="C6">
            <v>100</v>
          </cell>
          <cell r="D6">
            <v>100</v>
          </cell>
          <cell r="E6">
            <v>100</v>
          </cell>
          <cell r="F6">
            <v>100</v>
          </cell>
          <cell r="G6">
            <v>99.97</v>
          </cell>
          <cell r="H6">
            <v>100</v>
          </cell>
          <cell r="I6">
            <v>100</v>
          </cell>
          <cell r="J6">
            <v>100</v>
          </cell>
          <cell r="K6">
            <v>99.97</v>
          </cell>
          <cell r="L6">
            <v>99.88</v>
          </cell>
          <cell r="M6">
            <v>100</v>
          </cell>
        </row>
        <row r="7">
          <cell r="A7" t="str">
            <v>002</v>
          </cell>
          <cell r="B7">
            <v>100</v>
          </cell>
          <cell r="C7">
            <v>100</v>
          </cell>
          <cell r="D7">
            <v>99.98</v>
          </cell>
          <cell r="E7">
            <v>100</v>
          </cell>
          <cell r="F7">
            <v>100</v>
          </cell>
          <cell r="G7">
            <v>100</v>
          </cell>
          <cell r="H7">
            <v>100</v>
          </cell>
          <cell r="I7">
            <v>100</v>
          </cell>
          <cell r="J7">
            <v>100</v>
          </cell>
          <cell r="K7">
            <v>100</v>
          </cell>
          <cell r="L7">
            <v>99.96</v>
          </cell>
          <cell r="M7">
            <v>99.98</v>
          </cell>
        </row>
        <row r="8">
          <cell r="A8" t="str">
            <v>003</v>
          </cell>
          <cell r="B8">
            <v>100</v>
          </cell>
          <cell r="C8">
            <v>100</v>
          </cell>
          <cell r="D8">
            <v>100</v>
          </cell>
          <cell r="E8">
            <v>100</v>
          </cell>
          <cell r="F8">
            <v>100</v>
          </cell>
          <cell r="G8">
            <v>100</v>
          </cell>
          <cell r="H8">
            <v>100</v>
          </cell>
          <cell r="I8">
            <v>100</v>
          </cell>
          <cell r="J8">
            <v>100</v>
          </cell>
          <cell r="K8">
            <v>100</v>
          </cell>
          <cell r="L8">
            <v>100</v>
          </cell>
          <cell r="M8">
            <v>100</v>
          </cell>
        </row>
        <row r="9">
          <cell r="A9" t="str">
            <v>004</v>
          </cell>
          <cell r="B9">
            <v>99.97</v>
          </cell>
          <cell r="C9">
            <v>100</v>
          </cell>
          <cell r="D9">
            <v>100</v>
          </cell>
          <cell r="E9">
            <v>100</v>
          </cell>
          <cell r="F9">
            <v>100</v>
          </cell>
          <cell r="G9">
            <v>100</v>
          </cell>
          <cell r="H9">
            <v>99.97</v>
          </cell>
          <cell r="I9">
            <v>100</v>
          </cell>
          <cell r="J9">
            <v>99.82</v>
          </cell>
          <cell r="K9">
            <v>99.71</v>
          </cell>
          <cell r="L9">
            <v>99.75</v>
          </cell>
          <cell r="M9">
            <v>99.92</v>
          </cell>
        </row>
        <row r="10">
          <cell r="A10" t="str">
            <v>005</v>
          </cell>
          <cell r="B10">
            <v>100</v>
          </cell>
          <cell r="C10">
            <v>100</v>
          </cell>
          <cell r="D10">
            <v>100</v>
          </cell>
          <cell r="E10">
            <v>100</v>
          </cell>
          <cell r="F10">
            <v>100</v>
          </cell>
          <cell r="G10">
            <v>100</v>
          </cell>
          <cell r="H10">
            <v>100</v>
          </cell>
          <cell r="I10">
            <v>100</v>
          </cell>
          <cell r="J10">
            <v>99.97</v>
          </cell>
          <cell r="K10">
            <v>99.97</v>
          </cell>
          <cell r="L10">
            <v>100</v>
          </cell>
          <cell r="M10">
            <v>100</v>
          </cell>
        </row>
        <row r="11">
          <cell r="A11" t="str">
            <v>006</v>
          </cell>
          <cell r="B11">
            <v>99.98</v>
          </cell>
          <cell r="C11">
            <v>100</v>
          </cell>
          <cell r="D11">
            <v>100</v>
          </cell>
          <cell r="E11">
            <v>99.96</v>
          </cell>
          <cell r="F11">
            <v>99.95</v>
          </cell>
          <cell r="G11">
            <v>99.95</v>
          </cell>
          <cell r="H11">
            <v>99.94</v>
          </cell>
          <cell r="I11">
            <v>99.98</v>
          </cell>
          <cell r="J11">
            <v>99.96</v>
          </cell>
          <cell r="K11">
            <v>99.95</v>
          </cell>
          <cell r="L11">
            <v>99.82</v>
          </cell>
          <cell r="M11">
            <v>99.95</v>
          </cell>
        </row>
        <row r="12">
          <cell r="A12" t="str">
            <v>007</v>
          </cell>
          <cell r="B12">
            <v>100</v>
          </cell>
          <cell r="C12">
            <v>100</v>
          </cell>
          <cell r="D12">
            <v>100</v>
          </cell>
          <cell r="E12">
            <v>100</v>
          </cell>
          <cell r="F12">
            <v>100</v>
          </cell>
          <cell r="G12">
            <v>100</v>
          </cell>
          <cell r="H12">
            <v>100</v>
          </cell>
          <cell r="I12">
            <v>100</v>
          </cell>
          <cell r="J12">
            <v>100</v>
          </cell>
          <cell r="K12">
            <v>100</v>
          </cell>
          <cell r="L12">
            <v>99.97</v>
          </cell>
          <cell r="M12">
            <v>99.94</v>
          </cell>
        </row>
        <row r="13">
          <cell r="A13" t="str">
            <v>008</v>
          </cell>
          <cell r="B13">
            <v>99.96</v>
          </cell>
          <cell r="C13">
            <v>100</v>
          </cell>
          <cell r="D13">
            <v>99.98</v>
          </cell>
          <cell r="E13">
            <v>99.95</v>
          </cell>
          <cell r="F13">
            <v>99.81</v>
          </cell>
          <cell r="G13">
            <v>99.87</v>
          </cell>
          <cell r="H13">
            <v>99.94</v>
          </cell>
          <cell r="I13">
            <v>100</v>
          </cell>
          <cell r="J13">
            <v>99.84</v>
          </cell>
          <cell r="K13">
            <v>99.79</v>
          </cell>
          <cell r="L13">
            <v>99.6</v>
          </cell>
          <cell r="M13">
            <v>99.87</v>
          </cell>
        </row>
        <row r="14">
          <cell r="A14" t="str">
            <v>009</v>
          </cell>
          <cell r="B14">
            <v>100</v>
          </cell>
          <cell r="C14">
            <v>100</v>
          </cell>
          <cell r="D14">
            <v>100</v>
          </cell>
          <cell r="E14">
            <v>100</v>
          </cell>
          <cell r="F14">
            <v>99.98</v>
          </cell>
          <cell r="G14">
            <v>99.98</v>
          </cell>
          <cell r="H14">
            <v>100</v>
          </cell>
          <cell r="I14">
            <v>100</v>
          </cell>
          <cell r="J14">
            <v>99.97</v>
          </cell>
          <cell r="K14">
            <v>100</v>
          </cell>
          <cell r="L14">
            <v>99.93</v>
          </cell>
          <cell r="M14">
            <v>99.93</v>
          </cell>
        </row>
        <row r="15">
          <cell r="A15" t="str">
            <v>010</v>
          </cell>
          <cell r="B15">
            <v>100</v>
          </cell>
          <cell r="C15">
            <v>100</v>
          </cell>
          <cell r="D15">
            <v>100</v>
          </cell>
          <cell r="E15">
            <v>100</v>
          </cell>
          <cell r="F15">
            <v>99.98</v>
          </cell>
          <cell r="G15">
            <v>100</v>
          </cell>
          <cell r="H15">
            <v>100</v>
          </cell>
          <cell r="I15">
            <v>100</v>
          </cell>
          <cell r="J15">
            <v>100</v>
          </cell>
          <cell r="K15">
            <v>99.98</v>
          </cell>
          <cell r="L15">
            <v>100</v>
          </cell>
          <cell r="M15">
            <v>99.98</v>
          </cell>
        </row>
        <row r="16">
          <cell r="A16" t="str">
            <v>011</v>
          </cell>
          <cell r="B16">
            <v>100</v>
          </cell>
          <cell r="C16">
            <v>100</v>
          </cell>
          <cell r="D16">
            <v>100</v>
          </cell>
          <cell r="E16">
            <v>100</v>
          </cell>
          <cell r="F16">
            <v>99.94</v>
          </cell>
          <cell r="G16">
            <v>100</v>
          </cell>
          <cell r="H16">
            <v>100</v>
          </cell>
          <cell r="I16">
            <v>100</v>
          </cell>
          <cell r="J16">
            <v>100</v>
          </cell>
          <cell r="K16">
            <v>100</v>
          </cell>
          <cell r="L16">
            <v>100</v>
          </cell>
          <cell r="M16">
            <v>100</v>
          </cell>
        </row>
        <row r="17">
          <cell r="A17" t="str">
            <v>012</v>
          </cell>
          <cell r="B17">
            <v>100</v>
          </cell>
          <cell r="C17">
            <v>100</v>
          </cell>
          <cell r="D17">
            <v>100</v>
          </cell>
          <cell r="E17">
            <v>100</v>
          </cell>
          <cell r="F17">
            <v>100</v>
          </cell>
          <cell r="G17">
            <v>100</v>
          </cell>
          <cell r="H17">
            <v>100</v>
          </cell>
          <cell r="I17">
            <v>100</v>
          </cell>
          <cell r="J17">
            <v>100</v>
          </cell>
          <cell r="K17">
            <v>100</v>
          </cell>
          <cell r="L17">
            <v>100</v>
          </cell>
          <cell r="M17">
            <v>100</v>
          </cell>
        </row>
        <row r="18">
          <cell r="A18" t="str">
            <v>014</v>
          </cell>
          <cell r="B18">
            <v>100</v>
          </cell>
          <cell r="C18">
            <v>100</v>
          </cell>
          <cell r="D18">
            <v>100</v>
          </cell>
          <cell r="E18">
            <v>100</v>
          </cell>
          <cell r="F18">
            <v>100</v>
          </cell>
          <cell r="G18">
            <v>99.98</v>
          </cell>
          <cell r="H18">
            <v>99.98</v>
          </cell>
          <cell r="I18">
            <v>100</v>
          </cell>
          <cell r="J18">
            <v>99.85</v>
          </cell>
          <cell r="K18">
            <v>99.89</v>
          </cell>
          <cell r="L18">
            <v>99.72</v>
          </cell>
          <cell r="M18">
            <v>99.85</v>
          </cell>
        </row>
        <row r="19">
          <cell r="A19" t="str">
            <v>015</v>
          </cell>
          <cell r="B19">
            <v>99.95</v>
          </cell>
          <cell r="C19">
            <v>100</v>
          </cell>
          <cell r="D19">
            <v>100</v>
          </cell>
          <cell r="E19">
            <v>100</v>
          </cell>
          <cell r="F19">
            <v>100</v>
          </cell>
          <cell r="G19">
            <v>100</v>
          </cell>
          <cell r="H19">
            <v>99.93</v>
          </cell>
          <cell r="I19">
            <v>100</v>
          </cell>
          <cell r="J19">
            <v>100</v>
          </cell>
          <cell r="K19">
            <v>100</v>
          </cell>
          <cell r="L19">
            <v>100</v>
          </cell>
          <cell r="M19">
            <v>100</v>
          </cell>
        </row>
        <row r="20">
          <cell r="A20" t="str">
            <v>016</v>
          </cell>
          <cell r="B20">
            <v>100</v>
          </cell>
          <cell r="C20">
            <v>100</v>
          </cell>
          <cell r="D20">
            <v>100</v>
          </cell>
          <cell r="E20">
            <v>100</v>
          </cell>
          <cell r="F20">
            <v>100</v>
          </cell>
          <cell r="G20">
            <v>100</v>
          </cell>
          <cell r="H20">
            <v>100</v>
          </cell>
          <cell r="I20">
            <v>100</v>
          </cell>
          <cell r="J20">
            <v>100</v>
          </cell>
          <cell r="K20">
            <v>99.97</v>
          </cell>
          <cell r="L20">
            <v>99.87</v>
          </cell>
          <cell r="M20">
            <v>100</v>
          </cell>
        </row>
        <row r="21">
          <cell r="A21" t="str">
            <v>017</v>
          </cell>
          <cell r="B21">
            <v>99.94</v>
          </cell>
          <cell r="C21">
            <v>100</v>
          </cell>
          <cell r="D21">
            <v>100</v>
          </cell>
          <cell r="E21">
            <v>99.96</v>
          </cell>
          <cell r="F21">
            <v>100</v>
          </cell>
          <cell r="G21">
            <v>99.98</v>
          </cell>
          <cell r="H21">
            <v>100</v>
          </cell>
          <cell r="I21">
            <v>100</v>
          </cell>
          <cell r="J21">
            <v>99.95</v>
          </cell>
          <cell r="K21">
            <v>99.95</v>
          </cell>
          <cell r="L21">
            <v>99.91</v>
          </cell>
          <cell r="M21">
            <v>99.93</v>
          </cell>
        </row>
        <row r="22">
          <cell r="A22" t="str">
            <v>018</v>
          </cell>
          <cell r="B22">
            <v>100</v>
          </cell>
          <cell r="C22">
            <v>100</v>
          </cell>
          <cell r="D22">
            <v>100</v>
          </cell>
          <cell r="E22">
            <v>100</v>
          </cell>
          <cell r="F22">
            <v>100</v>
          </cell>
          <cell r="G22">
            <v>100</v>
          </cell>
          <cell r="H22">
            <v>100</v>
          </cell>
          <cell r="I22">
            <v>100</v>
          </cell>
          <cell r="J22">
            <v>100</v>
          </cell>
          <cell r="K22">
            <v>99.84</v>
          </cell>
          <cell r="L22">
            <v>99.94</v>
          </cell>
          <cell r="M22">
            <v>99.94</v>
          </cell>
        </row>
        <row r="23">
          <cell r="A23" t="str">
            <v>019</v>
          </cell>
          <cell r="B23">
            <v>99.98</v>
          </cell>
          <cell r="C23">
            <v>99.9</v>
          </cell>
          <cell r="D23">
            <v>99.95</v>
          </cell>
          <cell r="E23">
            <v>99.84</v>
          </cell>
          <cell r="F23">
            <v>99.78</v>
          </cell>
          <cell r="G23">
            <v>99.73</v>
          </cell>
          <cell r="H23">
            <v>99.73</v>
          </cell>
          <cell r="I23">
            <v>99.7</v>
          </cell>
          <cell r="J23">
            <v>99.46</v>
          </cell>
          <cell r="K23">
            <v>99.04</v>
          </cell>
          <cell r="L23">
            <v>99.32</v>
          </cell>
          <cell r="M23">
            <v>99.69</v>
          </cell>
        </row>
        <row r="24">
          <cell r="A24" t="str">
            <v>020</v>
          </cell>
          <cell r="B24">
            <v>100</v>
          </cell>
          <cell r="C24">
            <v>100</v>
          </cell>
          <cell r="D24">
            <v>100</v>
          </cell>
          <cell r="E24">
            <v>100</v>
          </cell>
          <cell r="F24">
            <v>100</v>
          </cell>
          <cell r="G24">
            <v>99.98</v>
          </cell>
          <cell r="H24">
            <v>100</v>
          </cell>
          <cell r="I24">
            <v>100</v>
          </cell>
          <cell r="J24">
            <v>99.95</v>
          </cell>
          <cell r="K24">
            <v>99.93</v>
          </cell>
          <cell r="L24">
            <v>99.91</v>
          </cell>
          <cell r="M24">
            <v>99.93</v>
          </cell>
        </row>
        <row r="25">
          <cell r="A25" t="str">
            <v>021</v>
          </cell>
          <cell r="B25">
            <v>99.98</v>
          </cell>
          <cell r="C25">
            <v>100</v>
          </cell>
          <cell r="D25">
            <v>99.99</v>
          </cell>
          <cell r="E25">
            <v>99.94</v>
          </cell>
          <cell r="F25">
            <v>99.95</v>
          </cell>
          <cell r="G25">
            <v>99.9</v>
          </cell>
          <cell r="H25">
            <v>99.88</v>
          </cell>
          <cell r="I25">
            <v>99.98</v>
          </cell>
          <cell r="J25">
            <v>99.86</v>
          </cell>
          <cell r="K25">
            <v>99.75</v>
          </cell>
          <cell r="L25">
            <v>99.64</v>
          </cell>
          <cell r="M25">
            <v>99.76</v>
          </cell>
        </row>
        <row r="26">
          <cell r="A26" t="str">
            <v>022</v>
          </cell>
          <cell r="B26">
            <v>100</v>
          </cell>
          <cell r="C26">
            <v>100</v>
          </cell>
          <cell r="D26">
            <v>100</v>
          </cell>
          <cell r="E26">
            <v>100</v>
          </cell>
          <cell r="F26">
            <v>100</v>
          </cell>
          <cell r="G26">
            <v>100</v>
          </cell>
          <cell r="H26">
            <v>100</v>
          </cell>
          <cell r="I26">
            <v>100</v>
          </cell>
          <cell r="J26">
            <v>99.97</v>
          </cell>
          <cell r="K26">
            <v>99.97</v>
          </cell>
          <cell r="L26">
            <v>100</v>
          </cell>
          <cell r="M26">
            <v>100</v>
          </cell>
        </row>
        <row r="27">
          <cell r="A27" t="str">
            <v>023</v>
          </cell>
          <cell r="B27">
            <v>99.93</v>
          </cell>
          <cell r="C27">
            <v>99.96</v>
          </cell>
          <cell r="D27">
            <v>99.92</v>
          </cell>
          <cell r="E27">
            <v>99.96</v>
          </cell>
          <cell r="F27">
            <v>99.94</v>
          </cell>
          <cell r="G27">
            <v>99.88</v>
          </cell>
          <cell r="H27">
            <v>99.87</v>
          </cell>
          <cell r="I27">
            <v>99.93</v>
          </cell>
          <cell r="J27">
            <v>99.94</v>
          </cell>
          <cell r="K27">
            <v>99.7</v>
          </cell>
          <cell r="L27">
            <v>99.6</v>
          </cell>
          <cell r="M27">
            <v>99.58</v>
          </cell>
        </row>
        <row r="28">
          <cell r="A28" t="str">
            <v>024</v>
          </cell>
          <cell r="B28">
            <v>99.97</v>
          </cell>
          <cell r="C28">
            <v>100</v>
          </cell>
          <cell r="D28">
            <v>99.94</v>
          </cell>
          <cell r="E28">
            <v>99.96</v>
          </cell>
          <cell r="F28">
            <v>99.96</v>
          </cell>
          <cell r="G28">
            <v>99.84</v>
          </cell>
          <cell r="H28">
            <v>99.95</v>
          </cell>
          <cell r="I28">
            <v>99.89</v>
          </cell>
          <cell r="J28">
            <v>99.79</v>
          </cell>
          <cell r="K28">
            <v>99.83</v>
          </cell>
          <cell r="L28">
            <v>99.85</v>
          </cell>
          <cell r="M28">
            <v>99.89</v>
          </cell>
        </row>
        <row r="29">
          <cell r="A29" t="str">
            <v>025</v>
          </cell>
          <cell r="B29">
            <v>99.97</v>
          </cell>
          <cell r="C29">
            <v>99.98</v>
          </cell>
          <cell r="D29">
            <v>99.95</v>
          </cell>
          <cell r="E29">
            <v>99.94</v>
          </cell>
          <cell r="F29">
            <v>99.9</v>
          </cell>
          <cell r="G29">
            <v>99.75</v>
          </cell>
          <cell r="H29">
            <v>99.98</v>
          </cell>
          <cell r="I29">
            <v>99.97</v>
          </cell>
          <cell r="J29">
            <v>99.57</v>
          </cell>
          <cell r="K29">
            <v>99.5</v>
          </cell>
          <cell r="L29">
            <v>99.06</v>
          </cell>
          <cell r="M29">
            <v>99.44</v>
          </cell>
        </row>
        <row r="30">
          <cell r="A30" t="str">
            <v>026</v>
          </cell>
          <cell r="B30">
            <v>100</v>
          </cell>
          <cell r="C30">
            <v>100</v>
          </cell>
          <cell r="D30">
            <v>100</v>
          </cell>
          <cell r="E30">
            <v>100</v>
          </cell>
          <cell r="F30">
            <v>100</v>
          </cell>
          <cell r="G30">
            <v>100</v>
          </cell>
          <cell r="H30">
            <v>99.97</v>
          </cell>
          <cell r="I30">
            <v>100</v>
          </cell>
          <cell r="J30">
            <v>100</v>
          </cell>
          <cell r="K30">
            <v>99.95</v>
          </cell>
          <cell r="L30">
            <v>99.95</v>
          </cell>
          <cell r="M30">
            <v>99.97</v>
          </cell>
        </row>
        <row r="31">
          <cell r="A31" t="str">
            <v>027</v>
          </cell>
          <cell r="B31">
            <v>100</v>
          </cell>
          <cell r="C31">
            <v>99.99</v>
          </cell>
          <cell r="D31">
            <v>99.99</v>
          </cell>
          <cell r="E31">
            <v>100</v>
          </cell>
          <cell r="F31">
            <v>100</v>
          </cell>
          <cell r="G31">
            <v>100</v>
          </cell>
          <cell r="H31">
            <v>99.99</v>
          </cell>
          <cell r="I31">
            <v>100</v>
          </cell>
          <cell r="J31">
            <v>100</v>
          </cell>
          <cell r="K31">
            <v>99.96</v>
          </cell>
          <cell r="L31">
            <v>99.93</v>
          </cell>
          <cell r="M31">
            <v>99.98</v>
          </cell>
        </row>
        <row r="32">
          <cell r="A32" t="str">
            <v>028</v>
          </cell>
          <cell r="B32">
            <v>99.98</v>
          </cell>
          <cell r="C32">
            <v>99.97</v>
          </cell>
          <cell r="D32">
            <v>99.98</v>
          </cell>
          <cell r="E32">
            <v>99.88</v>
          </cell>
          <cell r="F32">
            <v>99.89</v>
          </cell>
          <cell r="G32">
            <v>99.9</v>
          </cell>
          <cell r="H32">
            <v>99.86</v>
          </cell>
          <cell r="I32">
            <v>100</v>
          </cell>
          <cell r="J32">
            <v>99.7</v>
          </cell>
          <cell r="K32">
            <v>99.72</v>
          </cell>
          <cell r="L32">
            <v>99.59</v>
          </cell>
          <cell r="M32">
            <v>99.76</v>
          </cell>
        </row>
        <row r="33">
          <cell r="A33" t="str">
            <v>029</v>
          </cell>
          <cell r="B33">
            <v>99.96</v>
          </cell>
          <cell r="C33">
            <v>100</v>
          </cell>
          <cell r="D33">
            <v>100</v>
          </cell>
          <cell r="E33">
            <v>100</v>
          </cell>
          <cell r="F33">
            <v>100</v>
          </cell>
          <cell r="G33">
            <v>100</v>
          </cell>
          <cell r="H33">
            <v>100</v>
          </cell>
          <cell r="I33">
            <v>100</v>
          </cell>
          <cell r="J33">
            <v>100</v>
          </cell>
          <cell r="K33">
            <v>99.97</v>
          </cell>
          <cell r="L33">
            <v>100</v>
          </cell>
          <cell r="M33">
            <v>99.95</v>
          </cell>
        </row>
        <row r="34">
          <cell r="A34" t="str">
            <v>030</v>
          </cell>
          <cell r="B34">
            <v>100</v>
          </cell>
          <cell r="C34">
            <v>99.95</v>
          </cell>
          <cell r="D34">
            <v>99.9</v>
          </cell>
          <cell r="E34">
            <v>99.98</v>
          </cell>
          <cell r="F34">
            <v>99.81</v>
          </cell>
          <cell r="G34">
            <v>99.93</v>
          </cell>
          <cell r="H34">
            <v>99.94</v>
          </cell>
          <cell r="I34">
            <v>99.97</v>
          </cell>
          <cell r="J34">
            <v>99.98</v>
          </cell>
          <cell r="K34">
            <v>99.87</v>
          </cell>
          <cell r="L34">
            <v>99.78</v>
          </cell>
          <cell r="M34">
            <v>99.83</v>
          </cell>
        </row>
        <row r="35">
          <cell r="A35" t="str">
            <v>031</v>
          </cell>
          <cell r="B35">
            <v>99.94</v>
          </cell>
          <cell r="C35">
            <v>100</v>
          </cell>
          <cell r="D35">
            <v>99.97</v>
          </cell>
          <cell r="E35">
            <v>100</v>
          </cell>
          <cell r="F35">
            <v>100</v>
          </cell>
          <cell r="G35">
            <v>99.98</v>
          </cell>
          <cell r="H35">
            <v>99.98</v>
          </cell>
          <cell r="I35">
            <v>99.98</v>
          </cell>
          <cell r="J35">
            <v>99.95</v>
          </cell>
          <cell r="K35">
            <v>99.84</v>
          </cell>
          <cell r="L35">
            <v>99.85</v>
          </cell>
          <cell r="M35">
            <v>99.88</v>
          </cell>
        </row>
        <row r="36">
          <cell r="A36" t="str">
            <v>032</v>
          </cell>
          <cell r="B36">
            <v>99.94</v>
          </cell>
          <cell r="C36">
            <v>100</v>
          </cell>
          <cell r="D36">
            <v>99.96</v>
          </cell>
          <cell r="E36">
            <v>99.94</v>
          </cell>
          <cell r="F36">
            <v>99.98</v>
          </cell>
          <cell r="G36">
            <v>99.87</v>
          </cell>
          <cell r="H36">
            <v>99.94</v>
          </cell>
          <cell r="I36">
            <v>99.97</v>
          </cell>
          <cell r="J36">
            <v>99.92</v>
          </cell>
          <cell r="K36">
            <v>99.65</v>
          </cell>
          <cell r="L36">
            <v>99.41</v>
          </cell>
          <cell r="M36">
            <v>99.66</v>
          </cell>
        </row>
        <row r="37">
          <cell r="A37" t="str">
            <v>033</v>
          </cell>
          <cell r="B37">
            <v>100</v>
          </cell>
          <cell r="C37">
            <v>100</v>
          </cell>
          <cell r="D37">
            <v>100</v>
          </cell>
          <cell r="E37">
            <v>100</v>
          </cell>
          <cell r="F37">
            <v>100</v>
          </cell>
          <cell r="G37">
            <v>100</v>
          </cell>
          <cell r="H37">
            <v>100</v>
          </cell>
          <cell r="I37">
            <v>100</v>
          </cell>
          <cell r="J37">
            <v>100</v>
          </cell>
          <cell r="K37">
            <v>100</v>
          </cell>
          <cell r="L37">
            <v>100</v>
          </cell>
          <cell r="M37">
            <v>100</v>
          </cell>
        </row>
        <row r="38">
          <cell r="A38" t="str">
            <v>034</v>
          </cell>
          <cell r="B38">
            <v>99.95</v>
          </cell>
          <cell r="C38">
            <v>99.97</v>
          </cell>
          <cell r="D38">
            <v>99.96</v>
          </cell>
          <cell r="E38">
            <v>99.94</v>
          </cell>
          <cell r="F38">
            <v>99.82</v>
          </cell>
          <cell r="G38">
            <v>99.91</v>
          </cell>
          <cell r="H38">
            <v>99.98</v>
          </cell>
          <cell r="I38">
            <v>99.98</v>
          </cell>
          <cell r="J38">
            <v>99.68</v>
          </cell>
          <cell r="K38">
            <v>99.6</v>
          </cell>
          <cell r="L38">
            <v>99.63</v>
          </cell>
          <cell r="M38">
            <v>99.84</v>
          </cell>
        </row>
        <row r="39">
          <cell r="A39" t="str">
            <v>035</v>
          </cell>
          <cell r="B39">
            <v>99.95</v>
          </cell>
          <cell r="C39">
            <v>100</v>
          </cell>
          <cell r="D39">
            <v>100</v>
          </cell>
          <cell r="E39">
            <v>100</v>
          </cell>
          <cell r="F39">
            <v>99.98</v>
          </cell>
          <cell r="G39">
            <v>99.98</v>
          </cell>
          <cell r="H39">
            <v>99.95</v>
          </cell>
          <cell r="I39">
            <v>100</v>
          </cell>
          <cell r="J39">
            <v>99.94</v>
          </cell>
          <cell r="K39">
            <v>99.94</v>
          </cell>
          <cell r="L39">
            <v>99.92</v>
          </cell>
          <cell r="M39">
            <v>99.86</v>
          </cell>
        </row>
        <row r="40">
          <cell r="A40" t="str">
            <v>036</v>
          </cell>
          <cell r="B40">
            <v>100</v>
          </cell>
          <cell r="C40">
            <v>100</v>
          </cell>
          <cell r="D40">
            <v>100</v>
          </cell>
          <cell r="E40">
            <v>100</v>
          </cell>
          <cell r="F40">
            <v>100</v>
          </cell>
          <cell r="G40">
            <v>100</v>
          </cell>
          <cell r="H40">
            <v>100</v>
          </cell>
          <cell r="I40">
            <v>100</v>
          </cell>
          <cell r="J40">
            <v>100</v>
          </cell>
          <cell r="K40">
            <v>100</v>
          </cell>
          <cell r="L40">
            <v>99.97</v>
          </cell>
          <cell r="M40">
            <v>100</v>
          </cell>
        </row>
        <row r="41">
          <cell r="A41" t="str">
            <v>037</v>
          </cell>
          <cell r="B41">
            <v>100</v>
          </cell>
          <cell r="C41">
            <v>100</v>
          </cell>
          <cell r="D41">
            <v>100</v>
          </cell>
          <cell r="E41">
            <v>100</v>
          </cell>
          <cell r="F41">
            <v>99.97</v>
          </cell>
          <cell r="G41">
            <v>99.97</v>
          </cell>
          <cell r="H41">
            <v>99.97</v>
          </cell>
          <cell r="I41">
            <v>100</v>
          </cell>
          <cell r="J41">
            <v>99.95</v>
          </cell>
          <cell r="K41">
            <v>99.95</v>
          </cell>
          <cell r="L41">
            <v>99.78</v>
          </cell>
          <cell r="M41">
            <v>99.92</v>
          </cell>
        </row>
        <row r="42">
          <cell r="A42" t="str">
            <v>038</v>
          </cell>
          <cell r="B42">
            <v>99.98</v>
          </cell>
          <cell r="C42">
            <v>100</v>
          </cell>
          <cell r="D42">
            <v>99.98</v>
          </cell>
          <cell r="E42">
            <v>99.98</v>
          </cell>
          <cell r="F42">
            <v>99.96</v>
          </cell>
          <cell r="G42">
            <v>99.9</v>
          </cell>
          <cell r="H42">
            <v>99.95</v>
          </cell>
          <cell r="I42">
            <v>99.86</v>
          </cell>
          <cell r="J42">
            <v>99.81</v>
          </cell>
          <cell r="K42">
            <v>99.87</v>
          </cell>
          <cell r="L42">
            <v>99.6</v>
          </cell>
          <cell r="M42">
            <v>99.68</v>
          </cell>
        </row>
        <row r="43">
          <cell r="A43" t="str">
            <v>039</v>
          </cell>
          <cell r="B43">
            <v>100</v>
          </cell>
          <cell r="C43">
            <v>100</v>
          </cell>
          <cell r="D43">
            <v>100</v>
          </cell>
          <cell r="E43">
            <v>99.98</v>
          </cell>
          <cell r="F43">
            <v>100</v>
          </cell>
          <cell r="G43">
            <v>100</v>
          </cell>
          <cell r="H43">
            <v>100</v>
          </cell>
          <cell r="I43">
            <v>100</v>
          </cell>
          <cell r="J43">
            <v>99.98</v>
          </cell>
          <cell r="K43">
            <v>100</v>
          </cell>
          <cell r="L43">
            <v>99.94</v>
          </cell>
          <cell r="M43">
            <v>100</v>
          </cell>
        </row>
        <row r="44">
          <cell r="A44" t="str">
            <v>040</v>
          </cell>
          <cell r="B44">
            <v>100</v>
          </cell>
          <cell r="C44">
            <v>100</v>
          </cell>
          <cell r="D44">
            <v>100</v>
          </cell>
          <cell r="E44">
            <v>100</v>
          </cell>
          <cell r="F44">
            <v>100</v>
          </cell>
          <cell r="G44">
            <v>100</v>
          </cell>
          <cell r="H44">
            <v>100</v>
          </cell>
          <cell r="I44">
            <v>100</v>
          </cell>
          <cell r="J44">
            <v>100</v>
          </cell>
          <cell r="K44">
            <v>100</v>
          </cell>
          <cell r="L44">
            <v>100</v>
          </cell>
          <cell r="M44">
            <v>100</v>
          </cell>
        </row>
        <row r="45">
          <cell r="A45" t="str">
            <v>041</v>
          </cell>
          <cell r="B45">
            <v>99.93</v>
          </cell>
          <cell r="C45">
            <v>100</v>
          </cell>
          <cell r="D45">
            <v>100</v>
          </cell>
          <cell r="E45">
            <v>100</v>
          </cell>
          <cell r="F45">
            <v>100</v>
          </cell>
          <cell r="G45">
            <v>100</v>
          </cell>
          <cell r="H45">
            <v>100</v>
          </cell>
          <cell r="I45">
            <v>100</v>
          </cell>
          <cell r="J45">
            <v>100</v>
          </cell>
          <cell r="K45">
            <v>100</v>
          </cell>
          <cell r="L45">
            <v>99.91</v>
          </cell>
          <cell r="M45">
            <v>100</v>
          </cell>
        </row>
        <row r="46">
          <cell r="A46" t="str">
            <v>042</v>
          </cell>
          <cell r="B46">
            <v>100</v>
          </cell>
          <cell r="C46">
            <v>99.98</v>
          </cell>
          <cell r="D46">
            <v>99.98</v>
          </cell>
          <cell r="E46">
            <v>99.98</v>
          </cell>
          <cell r="F46">
            <v>99.98</v>
          </cell>
          <cell r="G46">
            <v>99.96</v>
          </cell>
          <cell r="H46">
            <v>99.97</v>
          </cell>
          <cell r="I46">
            <v>100</v>
          </cell>
          <cell r="J46">
            <v>99.74</v>
          </cell>
          <cell r="K46">
            <v>99.65</v>
          </cell>
          <cell r="L46">
            <v>99.68</v>
          </cell>
          <cell r="M46">
            <v>99.81</v>
          </cell>
        </row>
        <row r="47">
          <cell r="A47" t="str">
            <v>043</v>
          </cell>
          <cell r="B47">
            <v>100</v>
          </cell>
          <cell r="C47">
            <v>100</v>
          </cell>
          <cell r="D47">
            <v>100</v>
          </cell>
          <cell r="E47">
            <v>100</v>
          </cell>
          <cell r="F47">
            <v>99.94</v>
          </cell>
          <cell r="G47">
            <v>99.89</v>
          </cell>
          <cell r="H47">
            <v>99.97</v>
          </cell>
          <cell r="I47">
            <v>100</v>
          </cell>
          <cell r="J47">
            <v>99.97</v>
          </cell>
          <cell r="K47">
            <v>99.88</v>
          </cell>
          <cell r="L47">
            <v>99.91</v>
          </cell>
          <cell r="M47">
            <v>99.97</v>
          </cell>
        </row>
        <row r="48">
          <cell r="A48" t="str">
            <v>044</v>
          </cell>
          <cell r="B48">
            <v>100</v>
          </cell>
          <cell r="C48">
            <v>100</v>
          </cell>
          <cell r="D48">
            <v>99.98</v>
          </cell>
          <cell r="E48">
            <v>100</v>
          </cell>
          <cell r="F48">
            <v>100</v>
          </cell>
          <cell r="G48">
            <v>99.98</v>
          </cell>
          <cell r="H48">
            <v>100</v>
          </cell>
          <cell r="I48">
            <v>99.97</v>
          </cell>
          <cell r="J48">
            <v>100</v>
          </cell>
          <cell r="K48">
            <v>99.95</v>
          </cell>
          <cell r="L48">
            <v>99.79</v>
          </cell>
          <cell r="M48">
            <v>99.98</v>
          </cell>
        </row>
        <row r="49">
          <cell r="A49" t="str">
            <v>045</v>
          </cell>
          <cell r="B49">
            <v>100</v>
          </cell>
          <cell r="C49">
            <v>100</v>
          </cell>
          <cell r="D49">
            <v>100</v>
          </cell>
          <cell r="E49">
            <v>99.98</v>
          </cell>
          <cell r="F49">
            <v>100</v>
          </cell>
          <cell r="G49">
            <v>99.98</v>
          </cell>
          <cell r="H49">
            <v>99.98</v>
          </cell>
          <cell r="I49">
            <v>99.97</v>
          </cell>
          <cell r="J49">
            <v>99.98</v>
          </cell>
          <cell r="K49">
            <v>99.96</v>
          </cell>
          <cell r="L49">
            <v>99.94</v>
          </cell>
          <cell r="M49">
            <v>99.96</v>
          </cell>
        </row>
        <row r="50">
          <cell r="A50" t="str">
            <v>046</v>
          </cell>
          <cell r="B50">
            <v>100</v>
          </cell>
          <cell r="C50">
            <v>100</v>
          </cell>
          <cell r="D50">
            <v>100</v>
          </cell>
          <cell r="E50">
            <v>100</v>
          </cell>
          <cell r="F50">
            <v>99.98</v>
          </cell>
          <cell r="G50">
            <v>99.98</v>
          </cell>
          <cell r="H50">
            <v>100</v>
          </cell>
          <cell r="I50">
            <v>100</v>
          </cell>
          <cell r="J50">
            <v>100</v>
          </cell>
          <cell r="K50">
            <v>99.93</v>
          </cell>
          <cell r="L50">
            <v>99.95</v>
          </cell>
          <cell r="M50">
            <v>100</v>
          </cell>
        </row>
        <row r="51">
          <cell r="A51" t="str">
            <v>047</v>
          </cell>
          <cell r="B51">
            <v>100</v>
          </cell>
          <cell r="C51">
            <v>100</v>
          </cell>
          <cell r="D51">
            <v>100</v>
          </cell>
          <cell r="E51">
            <v>100</v>
          </cell>
          <cell r="F51">
            <v>99.97</v>
          </cell>
          <cell r="G51">
            <v>99.97</v>
          </cell>
          <cell r="H51">
            <v>99.97</v>
          </cell>
          <cell r="I51">
            <v>100</v>
          </cell>
          <cell r="J51">
            <v>100</v>
          </cell>
          <cell r="K51">
            <v>100</v>
          </cell>
          <cell r="L51">
            <v>99.94</v>
          </cell>
          <cell r="M51">
            <v>99.97</v>
          </cell>
        </row>
        <row r="52">
          <cell r="A52" t="str">
            <v>048</v>
          </cell>
          <cell r="B52">
            <v>100</v>
          </cell>
          <cell r="C52">
            <v>100</v>
          </cell>
          <cell r="D52">
            <v>100</v>
          </cell>
          <cell r="E52">
            <v>100</v>
          </cell>
          <cell r="F52">
            <v>100</v>
          </cell>
          <cell r="G52">
            <v>100</v>
          </cell>
          <cell r="H52">
            <v>100</v>
          </cell>
          <cell r="I52">
            <v>100</v>
          </cell>
          <cell r="J52">
            <v>100</v>
          </cell>
          <cell r="K52">
            <v>100</v>
          </cell>
          <cell r="L52">
            <v>100</v>
          </cell>
          <cell r="M52">
            <v>100</v>
          </cell>
        </row>
        <row r="53">
          <cell r="A53" t="str">
            <v>049</v>
          </cell>
          <cell r="B53">
            <v>99.84</v>
          </cell>
          <cell r="C53">
            <v>99.83</v>
          </cell>
          <cell r="D53">
            <v>99.65</v>
          </cell>
          <cell r="E53">
            <v>99.2</v>
          </cell>
          <cell r="F53">
            <v>98.94</v>
          </cell>
          <cell r="G53">
            <v>98.46</v>
          </cell>
          <cell r="H53">
            <v>98.87</v>
          </cell>
          <cell r="I53">
            <v>98.77</v>
          </cell>
          <cell r="J53">
            <v>97.48</v>
          </cell>
          <cell r="K53">
            <v>97.44</v>
          </cell>
          <cell r="L53">
            <v>96.53</v>
          </cell>
          <cell r="M53">
            <v>97.35</v>
          </cell>
        </row>
        <row r="54">
          <cell r="A54" t="str">
            <v>050</v>
          </cell>
          <cell r="B54">
            <v>100</v>
          </cell>
          <cell r="C54">
            <v>100</v>
          </cell>
          <cell r="D54">
            <v>100</v>
          </cell>
          <cell r="E54">
            <v>100</v>
          </cell>
          <cell r="F54">
            <v>100</v>
          </cell>
          <cell r="G54">
            <v>100</v>
          </cell>
          <cell r="H54">
            <v>100</v>
          </cell>
          <cell r="I54">
            <v>100</v>
          </cell>
          <cell r="J54">
            <v>100</v>
          </cell>
          <cell r="K54">
            <v>100</v>
          </cell>
          <cell r="L54">
            <v>99.97</v>
          </cell>
          <cell r="M54">
            <v>99.97</v>
          </cell>
        </row>
        <row r="55">
          <cell r="A55" t="str">
            <v>051</v>
          </cell>
          <cell r="B55">
            <v>100</v>
          </cell>
          <cell r="C55">
            <v>100</v>
          </cell>
          <cell r="D55">
            <v>100</v>
          </cell>
          <cell r="E55">
            <v>100</v>
          </cell>
          <cell r="F55">
            <v>100</v>
          </cell>
          <cell r="G55">
            <v>100</v>
          </cell>
          <cell r="H55">
            <v>100</v>
          </cell>
          <cell r="I55">
            <v>100</v>
          </cell>
          <cell r="J55">
            <v>100</v>
          </cell>
          <cell r="K55">
            <v>100</v>
          </cell>
          <cell r="L55">
            <v>100</v>
          </cell>
          <cell r="M55">
            <v>100</v>
          </cell>
        </row>
        <row r="56">
          <cell r="A56" t="str">
            <v>052</v>
          </cell>
          <cell r="B56">
            <v>100</v>
          </cell>
          <cell r="C56">
            <v>100</v>
          </cell>
          <cell r="D56">
            <v>99.97</v>
          </cell>
          <cell r="E56">
            <v>100</v>
          </cell>
          <cell r="F56">
            <v>100</v>
          </cell>
          <cell r="G56">
            <v>100</v>
          </cell>
          <cell r="H56">
            <v>100</v>
          </cell>
          <cell r="I56">
            <v>100</v>
          </cell>
          <cell r="J56">
            <v>100</v>
          </cell>
          <cell r="K56">
            <v>100</v>
          </cell>
          <cell r="L56">
            <v>99.97</v>
          </cell>
          <cell r="M56">
            <v>99.94</v>
          </cell>
        </row>
        <row r="57">
          <cell r="A57" t="str">
            <v>053</v>
          </cell>
          <cell r="B57">
            <v>100</v>
          </cell>
          <cell r="C57">
            <v>100</v>
          </cell>
          <cell r="D57">
            <v>100</v>
          </cell>
          <cell r="E57">
            <v>100</v>
          </cell>
          <cell r="F57">
            <v>100</v>
          </cell>
          <cell r="G57">
            <v>100</v>
          </cell>
          <cell r="H57">
            <v>100</v>
          </cell>
          <cell r="I57">
            <v>100</v>
          </cell>
          <cell r="J57">
            <v>100</v>
          </cell>
          <cell r="K57">
            <v>100</v>
          </cell>
          <cell r="L57">
            <v>99.98</v>
          </cell>
          <cell r="M57">
            <v>100</v>
          </cell>
        </row>
        <row r="58">
          <cell r="A58" t="str">
            <v>054</v>
          </cell>
          <cell r="B58">
            <v>100</v>
          </cell>
          <cell r="C58">
            <v>100</v>
          </cell>
          <cell r="D58">
            <v>100</v>
          </cell>
          <cell r="E58">
            <v>100</v>
          </cell>
          <cell r="F58">
            <v>100</v>
          </cell>
          <cell r="G58">
            <v>100</v>
          </cell>
          <cell r="H58">
            <v>100</v>
          </cell>
          <cell r="I58">
            <v>100</v>
          </cell>
          <cell r="J58">
            <v>100</v>
          </cell>
          <cell r="K58">
            <v>100</v>
          </cell>
          <cell r="L58">
            <v>100</v>
          </cell>
          <cell r="M58">
            <v>100</v>
          </cell>
        </row>
        <row r="59">
          <cell r="A59" t="str">
            <v>055</v>
          </cell>
          <cell r="B59">
            <v>100</v>
          </cell>
          <cell r="C59">
            <v>100</v>
          </cell>
          <cell r="D59">
            <v>100</v>
          </cell>
          <cell r="E59">
            <v>100</v>
          </cell>
          <cell r="F59">
            <v>100</v>
          </cell>
          <cell r="G59">
            <v>100</v>
          </cell>
          <cell r="H59">
            <v>100</v>
          </cell>
          <cell r="I59">
            <v>99.97</v>
          </cell>
          <cell r="J59">
            <v>100</v>
          </cell>
          <cell r="K59">
            <v>100</v>
          </cell>
          <cell r="L59">
            <v>100</v>
          </cell>
          <cell r="M59">
            <v>100</v>
          </cell>
        </row>
        <row r="60">
          <cell r="A60" t="str">
            <v>056</v>
          </cell>
          <cell r="B60">
            <v>100</v>
          </cell>
          <cell r="C60">
            <v>99.99</v>
          </cell>
          <cell r="D60">
            <v>99.99</v>
          </cell>
          <cell r="E60">
            <v>99.99</v>
          </cell>
          <cell r="F60">
            <v>100</v>
          </cell>
          <cell r="G60">
            <v>99.94</v>
          </cell>
          <cell r="H60">
            <v>99.85</v>
          </cell>
          <cell r="I60">
            <v>100</v>
          </cell>
          <cell r="J60">
            <v>99.89</v>
          </cell>
          <cell r="K60">
            <v>99.9</v>
          </cell>
          <cell r="L60">
            <v>99.93</v>
          </cell>
          <cell r="M60">
            <v>99.89</v>
          </cell>
        </row>
        <row r="61">
          <cell r="A61" t="str">
            <v>057</v>
          </cell>
          <cell r="B61">
            <v>100</v>
          </cell>
          <cell r="C61">
            <v>99.91</v>
          </cell>
          <cell r="D61">
            <v>100</v>
          </cell>
          <cell r="E61">
            <v>100</v>
          </cell>
          <cell r="F61">
            <v>99.94</v>
          </cell>
          <cell r="G61">
            <v>99.97</v>
          </cell>
          <cell r="H61">
            <v>99.97</v>
          </cell>
          <cell r="I61">
            <v>99.96</v>
          </cell>
          <cell r="J61">
            <v>99.94</v>
          </cell>
          <cell r="K61">
            <v>99.79</v>
          </cell>
          <cell r="L61">
            <v>99.88</v>
          </cell>
          <cell r="M61">
            <v>99.91</v>
          </cell>
        </row>
        <row r="62">
          <cell r="A62" t="str">
            <v>058</v>
          </cell>
          <cell r="B62">
            <v>100</v>
          </cell>
          <cell r="C62">
            <v>100</v>
          </cell>
          <cell r="D62">
            <v>99.98</v>
          </cell>
          <cell r="E62">
            <v>99.97</v>
          </cell>
          <cell r="F62">
            <v>100</v>
          </cell>
          <cell r="G62">
            <v>99.92</v>
          </cell>
          <cell r="H62">
            <v>100</v>
          </cell>
          <cell r="I62">
            <v>100</v>
          </cell>
          <cell r="J62">
            <v>100</v>
          </cell>
          <cell r="K62">
            <v>100</v>
          </cell>
          <cell r="L62">
            <v>99.97</v>
          </cell>
          <cell r="M62">
            <v>99.95</v>
          </cell>
        </row>
        <row r="63">
          <cell r="A63" t="str">
            <v>059</v>
          </cell>
          <cell r="B63">
            <v>100</v>
          </cell>
          <cell r="C63">
            <v>100</v>
          </cell>
          <cell r="D63">
            <v>100</v>
          </cell>
          <cell r="E63">
            <v>100</v>
          </cell>
          <cell r="F63">
            <v>100</v>
          </cell>
          <cell r="G63">
            <v>100</v>
          </cell>
          <cell r="H63">
            <v>100</v>
          </cell>
          <cell r="I63">
            <v>100</v>
          </cell>
          <cell r="J63">
            <v>100</v>
          </cell>
          <cell r="K63">
            <v>100</v>
          </cell>
          <cell r="L63">
            <v>99.96</v>
          </cell>
          <cell r="M63">
            <v>99.96</v>
          </cell>
        </row>
        <row r="64">
          <cell r="A64" t="str">
            <v>060</v>
          </cell>
          <cell r="B64">
            <v>100</v>
          </cell>
          <cell r="C64">
            <v>99.98</v>
          </cell>
          <cell r="D64">
            <v>99.98</v>
          </cell>
          <cell r="E64">
            <v>100</v>
          </cell>
          <cell r="F64">
            <v>100</v>
          </cell>
          <cell r="G64">
            <v>99.95</v>
          </cell>
          <cell r="H64">
            <v>99.98</v>
          </cell>
          <cell r="I64">
            <v>100</v>
          </cell>
          <cell r="J64">
            <v>99.96</v>
          </cell>
          <cell r="K64">
            <v>99.8</v>
          </cell>
          <cell r="L64">
            <v>99.83</v>
          </cell>
          <cell r="M64">
            <v>99.98</v>
          </cell>
        </row>
        <row r="65">
          <cell r="A65" t="str">
            <v>061</v>
          </cell>
          <cell r="B65">
            <v>100</v>
          </cell>
          <cell r="C65">
            <v>100</v>
          </cell>
          <cell r="D65">
            <v>100</v>
          </cell>
          <cell r="E65">
            <v>100</v>
          </cell>
          <cell r="F65">
            <v>99.96</v>
          </cell>
          <cell r="G65">
            <v>99.96</v>
          </cell>
          <cell r="H65">
            <v>100</v>
          </cell>
          <cell r="I65">
            <v>100</v>
          </cell>
          <cell r="J65">
            <v>99.94</v>
          </cell>
          <cell r="K65">
            <v>99.9</v>
          </cell>
          <cell r="L65">
            <v>99.88</v>
          </cell>
          <cell r="M65">
            <v>99.94</v>
          </cell>
        </row>
        <row r="66">
          <cell r="A66" t="str">
            <v>062</v>
          </cell>
          <cell r="B66">
            <v>100</v>
          </cell>
          <cell r="C66">
            <v>100</v>
          </cell>
          <cell r="D66">
            <v>100</v>
          </cell>
          <cell r="E66">
            <v>100</v>
          </cell>
          <cell r="F66">
            <v>100</v>
          </cell>
          <cell r="G66">
            <v>99.97</v>
          </cell>
          <cell r="H66">
            <v>100</v>
          </cell>
          <cell r="I66">
            <v>100</v>
          </cell>
          <cell r="J66">
            <v>99.97</v>
          </cell>
          <cell r="K66">
            <v>100</v>
          </cell>
          <cell r="L66">
            <v>99.94</v>
          </cell>
          <cell r="M66">
            <v>99.97</v>
          </cell>
        </row>
        <row r="67">
          <cell r="A67" t="str">
            <v>063</v>
          </cell>
          <cell r="B67">
            <v>100</v>
          </cell>
          <cell r="C67">
            <v>100</v>
          </cell>
          <cell r="D67">
            <v>100</v>
          </cell>
          <cell r="E67">
            <v>99.98</v>
          </cell>
          <cell r="F67">
            <v>100</v>
          </cell>
          <cell r="G67">
            <v>99.98</v>
          </cell>
          <cell r="H67">
            <v>100</v>
          </cell>
          <cell r="I67">
            <v>100</v>
          </cell>
          <cell r="J67">
            <v>100</v>
          </cell>
          <cell r="K67">
            <v>99.95</v>
          </cell>
          <cell r="L67">
            <v>99.86</v>
          </cell>
          <cell r="M67">
            <v>99.98</v>
          </cell>
        </row>
        <row r="68">
          <cell r="A68" t="str">
            <v>064</v>
          </cell>
          <cell r="B68">
            <v>100</v>
          </cell>
          <cell r="C68">
            <v>100</v>
          </cell>
          <cell r="D68">
            <v>100</v>
          </cell>
          <cell r="E68">
            <v>100</v>
          </cell>
          <cell r="F68">
            <v>100</v>
          </cell>
          <cell r="G68">
            <v>100</v>
          </cell>
          <cell r="H68">
            <v>100</v>
          </cell>
          <cell r="I68">
            <v>100</v>
          </cell>
          <cell r="J68">
            <v>100</v>
          </cell>
          <cell r="K68">
            <v>99.97</v>
          </cell>
          <cell r="L68">
            <v>100</v>
          </cell>
          <cell r="M68">
            <v>99.95</v>
          </cell>
        </row>
        <row r="69">
          <cell r="A69" t="str">
            <v>065</v>
          </cell>
          <cell r="B69">
            <v>100</v>
          </cell>
          <cell r="C69">
            <v>100</v>
          </cell>
          <cell r="D69">
            <v>100</v>
          </cell>
          <cell r="E69">
            <v>100</v>
          </cell>
          <cell r="F69">
            <v>100</v>
          </cell>
          <cell r="G69">
            <v>100</v>
          </cell>
          <cell r="H69">
            <v>100</v>
          </cell>
          <cell r="I69">
            <v>100</v>
          </cell>
          <cell r="J69">
            <v>100</v>
          </cell>
          <cell r="K69">
            <v>99.94</v>
          </cell>
          <cell r="L69">
            <v>100</v>
          </cell>
          <cell r="M69">
            <v>99.97</v>
          </cell>
        </row>
        <row r="70">
          <cell r="A70" t="str">
            <v>066</v>
          </cell>
          <cell r="B70">
            <v>100</v>
          </cell>
          <cell r="C70">
            <v>100</v>
          </cell>
          <cell r="D70">
            <v>100</v>
          </cell>
          <cell r="E70">
            <v>100</v>
          </cell>
          <cell r="F70">
            <v>99.95</v>
          </cell>
          <cell r="G70">
            <v>100</v>
          </cell>
          <cell r="H70">
            <v>100</v>
          </cell>
          <cell r="I70">
            <v>99.97</v>
          </cell>
          <cell r="J70">
            <v>100</v>
          </cell>
          <cell r="K70">
            <v>100</v>
          </cell>
          <cell r="L70">
            <v>99.93</v>
          </cell>
          <cell r="M70">
            <v>99.8</v>
          </cell>
        </row>
        <row r="71">
          <cell r="A71" t="str">
            <v>067</v>
          </cell>
          <cell r="B71">
            <v>99.96</v>
          </cell>
          <cell r="C71">
            <v>100</v>
          </cell>
          <cell r="D71">
            <v>100</v>
          </cell>
          <cell r="E71">
            <v>100</v>
          </cell>
          <cell r="F71">
            <v>100</v>
          </cell>
          <cell r="G71">
            <v>100</v>
          </cell>
          <cell r="H71">
            <v>100</v>
          </cell>
          <cell r="I71">
            <v>100</v>
          </cell>
          <cell r="J71">
            <v>99.97</v>
          </cell>
          <cell r="K71">
            <v>100</v>
          </cell>
          <cell r="L71">
            <v>99.95</v>
          </cell>
          <cell r="M71">
            <v>99.92</v>
          </cell>
        </row>
        <row r="72">
          <cell r="A72" t="str">
            <v>068</v>
          </cell>
          <cell r="B72">
            <v>99.99</v>
          </cell>
          <cell r="C72">
            <v>100</v>
          </cell>
          <cell r="D72">
            <v>100</v>
          </cell>
          <cell r="E72">
            <v>100</v>
          </cell>
          <cell r="F72">
            <v>100</v>
          </cell>
          <cell r="G72">
            <v>100</v>
          </cell>
          <cell r="H72">
            <v>100</v>
          </cell>
          <cell r="I72">
            <v>100</v>
          </cell>
          <cell r="J72">
            <v>99.96</v>
          </cell>
          <cell r="K72">
            <v>99.99</v>
          </cell>
          <cell r="L72">
            <v>99.94</v>
          </cell>
          <cell r="M72">
            <v>99.96</v>
          </cell>
        </row>
        <row r="73">
          <cell r="A73" t="str">
            <v>069</v>
          </cell>
          <cell r="B73">
            <v>100</v>
          </cell>
          <cell r="C73">
            <v>100</v>
          </cell>
          <cell r="D73">
            <v>100</v>
          </cell>
          <cell r="E73">
            <v>99.97</v>
          </cell>
          <cell r="F73">
            <v>100</v>
          </cell>
          <cell r="G73">
            <v>99.97</v>
          </cell>
          <cell r="H73">
            <v>99.98</v>
          </cell>
          <cell r="I73">
            <v>100</v>
          </cell>
          <cell r="J73">
            <v>99.95</v>
          </cell>
          <cell r="K73">
            <v>99.87</v>
          </cell>
          <cell r="L73">
            <v>99.82</v>
          </cell>
          <cell r="M73">
            <v>99.95</v>
          </cell>
        </row>
        <row r="74">
          <cell r="A74" t="str">
            <v>070</v>
          </cell>
          <cell r="B74">
            <v>99.96</v>
          </cell>
          <cell r="C74">
            <v>99.94</v>
          </cell>
          <cell r="D74">
            <v>100</v>
          </cell>
          <cell r="E74">
            <v>99.91</v>
          </cell>
          <cell r="F74">
            <v>100</v>
          </cell>
          <cell r="G74">
            <v>99.9</v>
          </cell>
          <cell r="H74">
            <v>99.95</v>
          </cell>
          <cell r="I74">
            <v>99.98</v>
          </cell>
          <cell r="J74">
            <v>99.79</v>
          </cell>
          <cell r="K74">
            <v>99.83</v>
          </cell>
          <cell r="L74">
            <v>99.72</v>
          </cell>
          <cell r="M74">
            <v>99.85</v>
          </cell>
        </row>
        <row r="75">
          <cell r="A75" t="str">
            <v>071</v>
          </cell>
          <cell r="B75">
            <v>100</v>
          </cell>
          <cell r="C75">
            <v>100</v>
          </cell>
          <cell r="D75">
            <v>100</v>
          </cell>
          <cell r="E75">
            <v>100</v>
          </cell>
          <cell r="F75">
            <v>100</v>
          </cell>
          <cell r="G75">
            <v>100</v>
          </cell>
          <cell r="H75">
            <v>100</v>
          </cell>
          <cell r="I75">
            <v>100</v>
          </cell>
          <cell r="J75">
            <v>100</v>
          </cell>
          <cell r="K75">
            <v>100</v>
          </cell>
          <cell r="L75">
            <v>99.97</v>
          </cell>
          <cell r="M75">
            <v>100</v>
          </cell>
        </row>
        <row r="76">
          <cell r="A76" t="str">
            <v>072</v>
          </cell>
          <cell r="B76">
            <v>100</v>
          </cell>
          <cell r="C76">
            <v>100</v>
          </cell>
          <cell r="D76">
            <v>100</v>
          </cell>
          <cell r="E76">
            <v>100</v>
          </cell>
          <cell r="F76">
            <v>100</v>
          </cell>
          <cell r="G76">
            <v>100</v>
          </cell>
          <cell r="H76">
            <v>100</v>
          </cell>
          <cell r="I76">
            <v>100</v>
          </cell>
          <cell r="J76">
            <v>100</v>
          </cell>
          <cell r="K76">
            <v>100</v>
          </cell>
          <cell r="L76">
            <v>100</v>
          </cell>
          <cell r="M76">
            <v>100</v>
          </cell>
        </row>
        <row r="77">
          <cell r="A77" t="str">
            <v>073</v>
          </cell>
          <cell r="B77">
            <v>100</v>
          </cell>
          <cell r="C77">
            <v>100</v>
          </cell>
          <cell r="D77">
            <v>99.97</v>
          </cell>
          <cell r="E77">
            <v>100</v>
          </cell>
          <cell r="F77">
            <v>100</v>
          </cell>
          <cell r="G77">
            <v>100</v>
          </cell>
          <cell r="H77">
            <v>100</v>
          </cell>
          <cell r="I77">
            <v>100</v>
          </cell>
          <cell r="J77">
            <v>100</v>
          </cell>
          <cell r="K77">
            <v>100</v>
          </cell>
          <cell r="L77">
            <v>99.97</v>
          </cell>
          <cell r="M77">
            <v>100</v>
          </cell>
        </row>
        <row r="78">
          <cell r="A78" t="str">
            <v>074</v>
          </cell>
          <cell r="B78">
            <v>100</v>
          </cell>
          <cell r="C78">
            <v>100</v>
          </cell>
          <cell r="D78">
            <v>100</v>
          </cell>
          <cell r="E78">
            <v>100</v>
          </cell>
          <cell r="F78">
            <v>100</v>
          </cell>
          <cell r="G78">
            <v>100</v>
          </cell>
          <cell r="H78">
            <v>100</v>
          </cell>
          <cell r="I78">
            <v>100</v>
          </cell>
          <cell r="J78">
            <v>100</v>
          </cell>
          <cell r="K78">
            <v>100</v>
          </cell>
          <cell r="L78">
            <v>99.94</v>
          </cell>
          <cell r="M78">
            <v>100</v>
          </cell>
        </row>
        <row r="79">
          <cell r="A79" t="str">
            <v>075</v>
          </cell>
          <cell r="B79">
            <v>99.96</v>
          </cell>
          <cell r="C79">
            <v>100</v>
          </cell>
          <cell r="D79">
            <v>99.97</v>
          </cell>
          <cell r="E79">
            <v>100</v>
          </cell>
          <cell r="F79">
            <v>100</v>
          </cell>
          <cell r="G79">
            <v>99.95</v>
          </cell>
          <cell r="H79">
            <v>99.91</v>
          </cell>
          <cell r="I79">
            <v>99.97</v>
          </cell>
          <cell r="J79">
            <v>99.83</v>
          </cell>
          <cell r="K79">
            <v>99.85</v>
          </cell>
          <cell r="L79">
            <v>99.59</v>
          </cell>
          <cell r="M79">
            <v>99.91</v>
          </cell>
        </row>
        <row r="80">
          <cell r="A80" t="str">
            <v>076</v>
          </cell>
          <cell r="B80">
            <v>99.94</v>
          </cell>
          <cell r="C80">
            <v>100</v>
          </cell>
          <cell r="D80">
            <v>100</v>
          </cell>
          <cell r="E80">
            <v>100</v>
          </cell>
          <cell r="F80">
            <v>100</v>
          </cell>
          <cell r="G80">
            <v>100</v>
          </cell>
          <cell r="H80">
            <v>100</v>
          </cell>
          <cell r="I80">
            <v>100</v>
          </cell>
          <cell r="J80">
            <v>100</v>
          </cell>
          <cell r="K80">
            <v>100</v>
          </cell>
          <cell r="L80">
            <v>100</v>
          </cell>
          <cell r="M80">
            <v>99.96</v>
          </cell>
        </row>
        <row r="81">
          <cell r="A81" t="str">
            <v>077</v>
          </cell>
          <cell r="B81">
            <v>99.9</v>
          </cell>
          <cell r="C81">
            <v>99.98</v>
          </cell>
          <cell r="D81">
            <v>100</v>
          </cell>
          <cell r="E81">
            <v>99.98</v>
          </cell>
          <cell r="F81">
            <v>99.97</v>
          </cell>
          <cell r="G81">
            <v>99.94</v>
          </cell>
          <cell r="H81">
            <v>99.88</v>
          </cell>
          <cell r="I81">
            <v>99.98</v>
          </cell>
          <cell r="J81">
            <v>99.88</v>
          </cell>
          <cell r="K81">
            <v>99.84</v>
          </cell>
          <cell r="L81">
            <v>99.75</v>
          </cell>
          <cell r="M81">
            <v>99.81</v>
          </cell>
        </row>
        <row r="82">
          <cell r="A82" t="str">
            <v>078</v>
          </cell>
          <cell r="B82">
            <v>100</v>
          </cell>
          <cell r="C82">
            <v>100</v>
          </cell>
          <cell r="D82">
            <v>100</v>
          </cell>
          <cell r="E82">
            <v>100</v>
          </cell>
          <cell r="F82">
            <v>100</v>
          </cell>
          <cell r="G82">
            <v>100</v>
          </cell>
          <cell r="H82">
            <v>100</v>
          </cell>
          <cell r="I82">
            <v>100</v>
          </cell>
          <cell r="J82">
            <v>99.97</v>
          </cell>
          <cell r="K82">
            <v>100</v>
          </cell>
          <cell r="L82">
            <v>100</v>
          </cell>
          <cell r="M82">
            <v>100</v>
          </cell>
        </row>
        <row r="83">
          <cell r="A83" t="str">
            <v>079</v>
          </cell>
          <cell r="B83">
            <v>100</v>
          </cell>
          <cell r="C83">
            <v>100</v>
          </cell>
          <cell r="D83">
            <v>100</v>
          </cell>
          <cell r="E83">
            <v>100</v>
          </cell>
          <cell r="F83">
            <v>100</v>
          </cell>
          <cell r="G83">
            <v>100</v>
          </cell>
          <cell r="H83">
            <v>100</v>
          </cell>
          <cell r="I83">
            <v>100</v>
          </cell>
          <cell r="J83">
            <v>100</v>
          </cell>
          <cell r="K83">
            <v>100</v>
          </cell>
          <cell r="L83">
            <v>100</v>
          </cell>
          <cell r="M83">
            <v>99.95</v>
          </cell>
        </row>
        <row r="84">
          <cell r="A84" t="str">
            <v>081</v>
          </cell>
          <cell r="B84">
            <v>100</v>
          </cell>
          <cell r="C84">
            <v>100</v>
          </cell>
          <cell r="D84">
            <v>100</v>
          </cell>
          <cell r="E84">
            <v>100</v>
          </cell>
          <cell r="F84">
            <v>99.96</v>
          </cell>
          <cell r="G84">
            <v>100</v>
          </cell>
          <cell r="H84">
            <v>100</v>
          </cell>
          <cell r="I84">
            <v>100</v>
          </cell>
          <cell r="J84">
            <v>100</v>
          </cell>
          <cell r="K84">
            <v>99.96</v>
          </cell>
          <cell r="L84">
            <v>100</v>
          </cell>
          <cell r="M84">
            <v>100</v>
          </cell>
        </row>
        <row r="85">
          <cell r="A85" t="str">
            <v>082</v>
          </cell>
          <cell r="B85">
            <v>100</v>
          </cell>
          <cell r="C85">
            <v>99.96</v>
          </cell>
          <cell r="D85">
            <v>99.98</v>
          </cell>
          <cell r="E85">
            <v>100</v>
          </cell>
          <cell r="F85">
            <v>99.98</v>
          </cell>
          <cell r="G85">
            <v>99.94</v>
          </cell>
          <cell r="H85">
            <v>99.98</v>
          </cell>
          <cell r="I85">
            <v>100</v>
          </cell>
          <cell r="J85">
            <v>99.87</v>
          </cell>
          <cell r="K85">
            <v>99.61</v>
          </cell>
          <cell r="L85">
            <v>99.57</v>
          </cell>
          <cell r="M85">
            <v>99.96</v>
          </cell>
        </row>
        <row r="86">
          <cell r="A86" t="str">
            <v>083</v>
          </cell>
          <cell r="B86">
            <v>100</v>
          </cell>
          <cell r="C86">
            <v>100</v>
          </cell>
          <cell r="D86">
            <v>100</v>
          </cell>
          <cell r="E86">
            <v>100</v>
          </cell>
          <cell r="F86">
            <v>99.96</v>
          </cell>
          <cell r="G86">
            <v>100</v>
          </cell>
          <cell r="H86">
            <v>100</v>
          </cell>
          <cell r="I86">
            <v>100</v>
          </cell>
          <cell r="J86">
            <v>99.93</v>
          </cell>
          <cell r="K86">
            <v>99.83</v>
          </cell>
          <cell r="L86">
            <v>99.76</v>
          </cell>
          <cell r="M86">
            <v>99.94</v>
          </cell>
        </row>
        <row r="87">
          <cell r="A87" t="str">
            <v>085</v>
          </cell>
          <cell r="B87">
            <v>99.98</v>
          </cell>
          <cell r="C87">
            <v>99.98</v>
          </cell>
          <cell r="D87">
            <v>100</v>
          </cell>
          <cell r="E87">
            <v>99.94</v>
          </cell>
          <cell r="F87">
            <v>99.96</v>
          </cell>
          <cell r="G87">
            <v>99.98</v>
          </cell>
          <cell r="H87">
            <v>99.95</v>
          </cell>
          <cell r="I87">
            <v>99.97</v>
          </cell>
          <cell r="J87">
            <v>99.94</v>
          </cell>
          <cell r="K87">
            <v>99.96</v>
          </cell>
          <cell r="L87">
            <v>99.86</v>
          </cell>
          <cell r="M87">
            <v>99.9</v>
          </cell>
        </row>
        <row r="88">
          <cell r="A88" t="str">
            <v>086</v>
          </cell>
          <cell r="B88">
            <v>100</v>
          </cell>
          <cell r="C88">
            <v>100</v>
          </cell>
          <cell r="D88">
            <v>100</v>
          </cell>
          <cell r="E88">
            <v>100</v>
          </cell>
          <cell r="F88">
            <v>100</v>
          </cell>
          <cell r="G88">
            <v>100</v>
          </cell>
          <cell r="H88">
            <v>100</v>
          </cell>
          <cell r="I88">
            <v>100</v>
          </cell>
          <cell r="J88">
            <v>99.97</v>
          </cell>
          <cell r="K88">
            <v>100</v>
          </cell>
          <cell r="L88">
            <v>100</v>
          </cell>
          <cell r="M88">
            <v>100</v>
          </cell>
        </row>
        <row r="89">
          <cell r="A89" t="str">
            <v>087</v>
          </cell>
          <cell r="B89">
            <v>100</v>
          </cell>
          <cell r="C89">
            <v>100</v>
          </cell>
          <cell r="D89">
            <v>100</v>
          </cell>
          <cell r="E89">
            <v>100</v>
          </cell>
          <cell r="F89">
            <v>100</v>
          </cell>
          <cell r="G89">
            <v>99.97</v>
          </cell>
          <cell r="H89">
            <v>100</v>
          </cell>
          <cell r="I89">
            <v>100</v>
          </cell>
          <cell r="J89">
            <v>100</v>
          </cell>
          <cell r="K89">
            <v>99.97</v>
          </cell>
          <cell r="L89">
            <v>99.97</v>
          </cell>
          <cell r="M89">
            <v>100</v>
          </cell>
        </row>
        <row r="90">
          <cell r="A90" t="str">
            <v>090</v>
          </cell>
          <cell r="B90">
            <v>100</v>
          </cell>
          <cell r="C90">
            <v>99.92</v>
          </cell>
          <cell r="D90">
            <v>100</v>
          </cell>
          <cell r="E90">
            <v>100</v>
          </cell>
          <cell r="F90">
            <v>99.96</v>
          </cell>
          <cell r="G90">
            <v>100</v>
          </cell>
          <cell r="H90">
            <v>100</v>
          </cell>
          <cell r="I90">
            <v>0</v>
          </cell>
          <cell r="J90">
            <v>99.86</v>
          </cell>
          <cell r="K90">
            <v>99.83</v>
          </cell>
          <cell r="L90">
            <v>99.96</v>
          </cell>
          <cell r="M90">
            <v>100</v>
          </cell>
        </row>
        <row r="91">
          <cell r="A91" t="str">
            <v>091</v>
          </cell>
          <cell r="B91">
            <v>100</v>
          </cell>
          <cell r="C91">
            <v>100</v>
          </cell>
          <cell r="D91">
            <v>100</v>
          </cell>
          <cell r="E91">
            <v>100</v>
          </cell>
          <cell r="F91">
            <v>100</v>
          </cell>
          <cell r="G91">
            <v>100</v>
          </cell>
          <cell r="H91">
            <v>100</v>
          </cell>
          <cell r="I91">
            <v>0</v>
          </cell>
          <cell r="J91">
            <v>99.94</v>
          </cell>
          <cell r="K91">
            <v>99.94</v>
          </cell>
          <cell r="L91">
            <v>99.89</v>
          </cell>
          <cell r="M91">
            <v>100</v>
          </cell>
        </row>
        <row r="92">
          <cell r="A92" t="str">
            <v>092</v>
          </cell>
          <cell r="B92">
            <v>100</v>
          </cell>
          <cell r="C92">
            <v>100</v>
          </cell>
          <cell r="D92">
            <v>99.98</v>
          </cell>
          <cell r="E92">
            <v>100</v>
          </cell>
          <cell r="F92">
            <v>100</v>
          </cell>
          <cell r="G92">
            <v>100</v>
          </cell>
          <cell r="H92">
            <v>100</v>
          </cell>
          <cell r="I92">
            <v>0</v>
          </cell>
          <cell r="J92">
            <v>99.89</v>
          </cell>
          <cell r="K92">
            <v>99.85</v>
          </cell>
          <cell r="L92">
            <v>99.58</v>
          </cell>
          <cell r="M92">
            <v>99.93</v>
          </cell>
        </row>
        <row r="93">
          <cell r="A93" t="str">
            <v>093</v>
          </cell>
          <cell r="B93">
            <v>100</v>
          </cell>
          <cell r="C93">
            <v>100</v>
          </cell>
          <cell r="D93">
            <v>100</v>
          </cell>
          <cell r="E93">
            <v>100</v>
          </cell>
          <cell r="F93">
            <v>100</v>
          </cell>
          <cell r="G93">
            <v>99.99</v>
          </cell>
          <cell r="H93">
            <v>100</v>
          </cell>
          <cell r="I93">
            <v>100</v>
          </cell>
          <cell r="J93">
            <v>99.58</v>
          </cell>
          <cell r="K93">
            <v>99.4</v>
          </cell>
          <cell r="L93">
            <v>99.06</v>
          </cell>
          <cell r="M93">
            <v>99.48</v>
          </cell>
        </row>
        <row r="94">
          <cell r="A94" t="str">
            <v>096</v>
          </cell>
          <cell r="B94">
            <v>100</v>
          </cell>
          <cell r="C94">
            <v>100</v>
          </cell>
          <cell r="D94">
            <v>100</v>
          </cell>
          <cell r="E94">
            <v>100</v>
          </cell>
          <cell r="F94">
            <v>100</v>
          </cell>
          <cell r="G94">
            <v>100</v>
          </cell>
          <cell r="H94">
            <v>100</v>
          </cell>
          <cell r="I94">
            <v>100</v>
          </cell>
          <cell r="J94">
            <v>100</v>
          </cell>
          <cell r="K94">
            <v>99.87</v>
          </cell>
          <cell r="L94">
            <v>99.92</v>
          </cell>
          <cell r="M94">
            <v>100</v>
          </cell>
        </row>
        <row r="95">
          <cell r="A95" t="str">
            <v>099</v>
          </cell>
          <cell r="B95">
            <v>100</v>
          </cell>
          <cell r="C95">
            <v>100</v>
          </cell>
          <cell r="D95">
            <v>99.97</v>
          </cell>
          <cell r="E95">
            <v>100</v>
          </cell>
          <cell r="F95">
            <v>100</v>
          </cell>
          <cell r="G95">
            <v>100</v>
          </cell>
          <cell r="H95">
            <v>100</v>
          </cell>
          <cell r="I95">
            <v>0</v>
          </cell>
          <cell r="J95">
            <v>100</v>
          </cell>
          <cell r="K95">
            <v>100</v>
          </cell>
          <cell r="L95">
            <v>99.95</v>
          </cell>
          <cell r="M95">
            <v>100</v>
          </cell>
        </row>
        <row r="96">
          <cell r="A96" t="str">
            <v>100</v>
          </cell>
          <cell r="B96">
            <v>99.88</v>
          </cell>
          <cell r="C96">
            <v>100</v>
          </cell>
          <cell r="D96">
            <v>100</v>
          </cell>
          <cell r="E96">
            <v>100</v>
          </cell>
          <cell r="F96">
            <v>100</v>
          </cell>
          <cell r="G96">
            <v>100</v>
          </cell>
          <cell r="H96">
            <v>100</v>
          </cell>
          <cell r="I96">
            <v>100</v>
          </cell>
          <cell r="J96">
            <v>99.96</v>
          </cell>
          <cell r="K96">
            <v>99.96</v>
          </cell>
          <cell r="L96">
            <v>99.96</v>
          </cell>
          <cell r="M96">
            <v>100</v>
          </cell>
        </row>
        <row r="97">
          <cell r="A97" t="str">
            <v>101</v>
          </cell>
          <cell r="B97">
            <v>100</v>
          </cell>
          <cell r="C97">
            <v>100</v>
          </cell>
          <cell r="D97">
            <v>100</v>
          </cell>
          <cell r="E97">
            <v>100</v>
          </cell>
          <cell r="F97">
            <v>100</v>
          </cell>
          <cell r="G97">
            <v>100</v>
          </cell>
          <cell r="H97">
            <v>100</v>
          </cell>
          <cell r="I97">
            <v>100</v>
          </cell>
          <cell r="J97">
            <v>100</v>
          </cell>
          <cell r="K97">
            <v>100</v>
          </cell>
          <cell r="L97">
            <v>100</v>
          </cell>
          <cell r="M97">
            <v>100</v>
          </cell>
        </row>
        <row r="98">
          <cell r="A98" t="str">
            <v>102</v>
          </cell>
          <cell r="B98">
            <v>99.95</v>
          </cell>
          <cell r="C98">
            <v>100</v>
          </cell>
          <cell r="D98">
            <v>99.97</v>
          </cell>
          <cell r="E98">
            <v>99.86</v>
          </cell>
          <cell r="F98">
            <v>99.87</v>
          </cell>
          <cell r="G98">
            <v>99.72</v>
          </cell>
          <cell r="H98">
            <v>99.96</v>
          </cell>
          <cell r="I98">
            <v>99.72</v>
          </cell>
          <cell r="J98">
            <v>99.43</v>
          </cell>
          <cell r="K98">
            <v>98.67</v>
          </cell>
          <cell r="L98">
            <v>99.27</v>
          </cell>
          <cell r="M98">
            <v>99.65</v>
          </cell>
        </row>
        <row r="99">
          <cell r="A99" t="str">
            <v>103</v>
          </cell>
          <cell r="B99">
            <v>100</v>
          </cell>
          <cell r="C99">
            <v>99.95</v>
          </cell>
          <cell r="D99">
            <v>100</v>
          </cell>
          <cell r="E99">
            <v>99.92</v>
          </cell>
          <cell r="F99">
            <v>99.97</v>
          </cell>
          <cell r="G99">
            <v>99.97</v>
          </cell>
          <cell r="H99">
            <v>100</v>
          </cell>
          <cell r="I99">
            <v>100</v>
          </cell>
          <cell r="J99">
            <v>100</v>
          </cell>
          <cell r="K99">
            <v>99.94</v>
          </cell>
          <cell r="L99">
            <v>99.94</v>
          </cell>
          <cell r="M99">
            <v>99.94</v>
          </cell>
        </row>
        <row r="100">
          <cell r="A100" t="str">
            <v>104</v>
          </cell>
          <cell r="B100">
            <v>100</v>
          </cell>
          <cell r="C100">
            <v>100</v>
          </cell>
          <cell r="D100">
            <v>99.98</v>
          </cell>
          <cell r="E100">
            <v>100</v>
          </cell>
          <cell r="F100">
            <v>99.97</v>
          </cell>
          <cell r="G100">
            <v>100</v>
          </cell>
          <cell r="H100">
            <v>100</v>
          </cell>
          <cell r="I100">
            <v>100</v>
          </cell>
          <cell r="J100">
            <v>99.97</v>
          </cell>
          <cell r="K100">
            <v>100</v>
          </cell>
          <cell r="L100">
            <v>100</v>
          </cell>
          <cell r="M100">
            <v>99.89</v>
          </cell>
        </row>
        <row r="101">
          <cell r="A101" t="str">
            <v>105</v>
          </cell>
          <cell r="B101">
            <v>100</v>
          </cell>
          <cell r="C101">
            <v>100</v>
          </cell>
          <cell r="D101">
            <v>100</v>
          </cell>
          <cell r="E101">
            <v>100</v>
          </cell>
          <cell r="F101">
            <v>100</v>
          </cell>
          <cell r="G101">
            <v>100</v>
          </cell>
          <cell r="H101">
            <v>100</v>
          </cell>
          <cell r="I101">
            <v>100</v>
          </cell>
          <cell r="J101">
            <v>100</v>
          </cell>
          <cell r="K101">
            <v>100</v>
          </cell>
          <cell r="L101">
            <v>100</v>
          </cell>
          <cell r="M101">
            <v>100</v>
          </cell>
        </row>
        <row r="102">
          <cell r="A102" t="str">
            <v>106</v>
          </cell>
          <cell r="B102">
            <v>100</v>
          </cell>
          <cell r="C102">
            <v>100</v>
          </cell>
          <cell r="D102">
            <v>100</v>
          </cell>
          <cell r="E102">
            <v>100</v>
          </cell>
          <cell r="F102">
            <v>100</v>
          </cell>
          <cell r="G102">
            <v>100</v>
          </cell>
          <cell r="H102">
            <v>100</v>
          </cell>
          <cell r="I102">
            <v>100</v>
          </cell>
          <cell r="J102">
            <v>100</v>
          </cell>
          <cell r="K102">
            <v>100</v>
          </cell>
          <cell r="L102">
            <v>100</v>
          </cell>
          <cell r="M102">
            <v>100</v>
          </cell>
        </row>
        <row r="103">
          <cell r="A103" t="str">
            <v>107</v>
          </cell>
          <cell r="B103">
            <v>100</v>
          </cell>
          <cell r="C103">
            <v>100</v>
          </cell>
          <cell r="D103">
            <v>100</v>
          </cell>
          <cell r="E103">
            <v>100</v>
          </cell>
          <cell r="F103">
            <v>100</v>
          </cell>
          <cell r="G103">
            <v>100</v>
          </cell>
          <cell r="H103">
            <v>100</v>
          </cell>
          <cell r="I103">
            <v>100</v>
          </cell>
          <cell r="J103">
            <v>100</v>
          </cell>
          <cell r="K103">
            <v>100</v>
          </cell>
          <cell r="L103">
            <v>100</v>
          </cell>
          <cell r="M103">
            <v>100</v>
          </cell>
        </row>
        <row r="104">
          <cell r="A104" t="str">
            <v>108</v>
          </cell>
          <cell r="B104">
            <v>100</v>
          </cell>
          <cell r="C104">
            <v>100</v>
          </cell>
          <cell r="D104">
            <v>100</v>
          </cell>
          <cell r="E104">
            <v>99.95</v>
          </cell>
          <cell r="F104">
            <v>100</v>
          </cell>
          <cell r="G104">
            <v>100</v>
          </cell>
          <cell r="H104">
            <v>100</v>
          </cell>
          <cell r="I104">
            <v>100</v>
          </cell>
          <cell r="J104">
            <v>99.9</v>
          </cell>
          <cell r="K104">
            <v>100</v>
          </cell>
          <cell r="L104">
            <v>100</v>
          </cell>
          <cell r="M104">
            <v>100</v>
          </cell>
        </row>
        <row r="105">
          <cell r="A105" t="str">
            <v>109</v>
          </cell>
          <cell r="B105">
            <v>100</v>
          </cell>
          <cell r="C105">
            <v>100</v>
          </cell>
          <cell r="D105">
            <v>100</v>
          </cell>
          <cell r="E105">
            <v>100</v>
          </cell>
          <cell r="F105">
            <v>99.95</v>
          </cell>
          <cell r="G105">
            <v>100</v>
          </cell>
          <cell r="H105">
            <v>100</v>
          </cell>
          <cell r="I105">
            <v>100</v>
          </cell>
          <cell r="J105">
            <v>100</v>
          </cell>
          <cell r="K105">
            <v>100</v>
          </cell>
          <cell r="L105">
            <v>100</v>
          </cell>
          <cell r="M105">
            <v>100</v>
          </cell>
        </row>
        <row r="106">
          <cell r="A106" t="str">
            <v>110</v>
          </cell>
          <cell r="B106">
            <v>100</v>
          </cell>
          <cell r="C106">
            <v>100</v>
          </cell>
          <cell r="D106">
            <v>100</v>
          </cell>
          <cell r="E106">
            <v>100</v>
          </cell>
          <cell r="F106">
            <v>100</v>
          </cell>
          <cell r="G106">
            <v>100</v>
          </cell>
          <cell r="H106">
            <v>100</v>
          </cell>
          <cell r="I106">
            <v>100</v>
          </cell>
          <cell r="J106">
            <v>100</v>
          </cell>
          <cell r="K106">
            <v>100</v>
          </cell>
          <cell r="L106">
            <v>100</v>
          </cell>
          <cell r="M106">
            <v>100</v>
          </cell>
        </row>
        <row r="107">
          <cell r="A107" t="str">
            <v>111</v>
          </cell>
          <cell r="B107">
            <v>100</v>
          </cell>
          <cell r="C107">
            <v>100</v>
          </cell>
          <cell r="D107">
            <v>100</v>
          </cell>
          <cell r="E107">
            <v>100</v>
          </cell>
          <cell r="F107">
            <v>100</v>
          </cell>
          <cell r="G107">
            <v>100</v>
          </cell>
          <cell r="H107">
            <v>100</v>
          </cell>
          <cell r="I107">
            <v>100</v>
          </cell>
          <cell r="J107">
            <v>100</v>
          </cell>
          <cell r="K107">
            <v>100</v>
          </cell>
          <cell r="L107">
            <v>99.97</v>
          </cell>
          <cell r="M107">
            <v>100</v>
          </cell>
        </row>
        <row r="108">
          <cell r="A108" t="str">
            <v>112</v>
          </cell>
          <cell r="B108">
            <v>100</v>
          </cell>
          <cell r="C108">
            <v>100</v>
          </cell>
          <cell r="D108">
            <v>100</v>
          </cell>
          <cell r="E108">
            <v>100</v>
          </cell>
          <cell r="F108">
            <v>100</v>
          </cell>
          <cell r="G108">
            <v>100</v>
          </cell>
          <cell r="H108">
            <v>100</v>
          </cell>
          <cell r="I108">
            <v>100</v>
          </cell>
          <cell r="J108">
            <v>100</v>
          </cell>
          <cell r="K108">
            <v>100</v>
          </cell>
          <cell r="L108">
            <v>100</v>
          </cell>
          <cell r="M108">
            <v>100</v>
          </cell>
        </row>
        <row r="109">
          <cell r="A109" t="str">
            <v>113</v>
          </cell>
          <cell r="B109">
            <v>100</v>
          </cell>
          <cell r="C109">
            <v>100</v>
          </cell>
          <cell r="D109">
            <v>99.98</v>
          </cell>
          <cell r="E109">
            <v>99.86</v>
          </cell>
          <cell r="F109">
            <v>99.92</v>
          </cell>
          <cell r="G109">
            <v>99.94</v>
          </cell>
          <cell r="H109">
            <v>99.79</v>
          </cell>
          <cell r="I109">
            <v>99.94</v>
          </cell>
          <cell r="J109">
            <v>99.77</v>
          </cell>
          <cell r="K109">
            <v>99.72</v>
          </cell>
          <cell r="L109">
            <v>99.63</v>
          </cell>
          <cell r="M109">
            <v>99.82</v>
          </cell>
        </row>
        <row r="110">
          <cell r="A110" t="str">
            <v>114</v>
          </cell>
          <cell r="B110">
            <v>100</v>
          </cell>
          <cell r="C110">
            <v>100</v>
          </cell>
          <cell r="D110">
            <v>100</v>
          </cell>
          <cell r="E110">
            <v>100</v>
          </cell>
          <cell r="F110">
            <v>100</v>
          </cell>
          <cell r="G110">
            <v>99.98</v>
          </cell>
          <cell r="H110">
            <v>100</v>
          </cell>
          <cell r="I110">
            <v>99.97</v>
          </cell>
          <cell r="J110">
            <v>99.63</v>
          </cell>
          <cell r="K110">
            <v>99.15</v>
          </cell>
          <cell r="L110">
            <v>98.84</v>
          </cell>
          <cell r="M110">
            <v>99.8</v>
          </cell>
        </row>
        <row r="111">
          <cell r="A111" t="str">
            <v>115</v>
          </cell>
          <cell r="B111">
            <v>100</v>
          </cell>
          <cell r="C111">
            <v>100</v>
          </cell>
          <cell r="D111">
            <v>100</v>
          </cell>
          <cell r="E111">
            <v>99.98</v>
          </cell>
          <cell r="F111">
            <v>100</v>
          </cell>
          <cell r="G111">
            <v>99.98</v>
          </cell>
          <cell r="H111">
            <v>100</v>
          </cell>
          <cell r="I111">
            <v>100</v>
          </cell>
          <cell r="J111">
            <v>99.42</v>
          </cell>
          <cell r="K111">
            <v>99.14</v>
          </cell>
          <cell r="L111">
            <v>98.85</v>
          </cell>
          <cell r="M111">
            <v>99.5</v>
          </cell>
        </row>
        <row r="112">
          <cell r="A112" t="str">
            <v>116</v>
          </cell>
          <cell r="B112">
            <v>100</v>
          </cell>
          <cell r="C112">
            <v>100</v>
          </cell>
          <cell r="D112">
            <v>100</v>
          </cell>
          <cell r="E112">
            <v>100</v>
          </cell>
          <cell r="F112">
            <v>100</v>
          </cell>
          <cell r="G112">
            <v>100</v>
          </cell>
          <cell r="H112">
            <v>100</v>
          </cell>
          <cell r="I112">
            <v>100</v>
          </cell>
          <cell r="J112">
            <v>100</v>
          </cell>
          <cell r="K112">
            <v>100</v>
          </cell>
          <cell r="L112">
            <v>100</v>
          </cell>
          <cell r="M112">
            <v>100</v>
          </cell>
        </row>
        <row r="113">
          <cell r="A113" t="str">
            <v>118</v>
          </cell>
          <cell r="B113">
            <v>100</v>
          </cell>
          <cell r="C113">
            <v>100</v>
          </cell>
          <cell r="D113">
            <v>100</v>
          </cell>
          <cell r="E113">
            <v>100</v>
          </cell>
          <cell r="F113">
            <v>100</v>
          </cell>
          <cell r="G113">
            <v>100</v>
          </cell>
          <cell r="H113">
            <v>99.98</v>
          </cell>
          <cell r="I113">
            <v>99.97</v>
          </cell>
          <cell r="J113">
            <v>99.96</v>
          </cell>
          <cell r="K113">
            <v>99.98</v>
          </cell>
          <cell r="L113">
            <v>99.87</v>
          </cell>
          <cell r="M113">
            <v>99.85</v>
          </cell>
        </row>
        <row r="114">
          <cell r="A114" t="str">
            <v>119</v>
          </cell>
          <cell r="B114">
            <v>100</v>
          </cell>
          <cell r="C114">
            <v>100</v>
          </cell>
          <cell r="D114">
            <v>100</v>
          </cell>
          <cell r="E114">
            <v>100</v>
          </cell>
          <cell r="F114">
            <v>100</v>
          </cell>
          <cell r="G114">
            <v>100</v>
          </cell>
          <cell r="H114">
            <v>100</v>
          </cell>
          <cell r="I114">
            <v>100</v>
          </cell>
          <cell r="J114">
            <v>100</v>
          </cell>
          <cell r="K114">
            <v>100</v>
          </cell>
          <cell r="L114">
            <v>99.96</v>
          </cell>
          <cell r="M114">
            <v>99.93</v>
          </cell>
        </row>
        <row r="115">
          <cell r="A115" t="str">
            <v>120</v>
          </cell>
          <cell r="B115">
            <v>100</v>
          </cell>
          <cell r="C115">
            <v>100</v>
          </cell>
          <cell r="D115">
            <v>100</v>
          </cell>
          <cell r="E115">
            <v>100</v>
          </cell>
          <cell r="F115">
            <v>99.97</v>
          </cell>
          <cell r="G115">
            <v>100</v>
          </cell>
          <cell r="H115">
            <v>100</v>
          </cell>
          <cell r="I115">
            <v>100</v>
          </cell>
          <cell r="J115">
            <v>100</v>
          </cell>
          <cell r="K115">
            <v>100</v>
          </cell>
          <cell r="L115">
            <v>100</v>
          </cell>
          <cell r="M115">
            <v>99.97</v>
          </cell>
        </row>
        <row r="116">
          <cell r="A116" t="str">
            <v>121</v>
          </cell>
          <cell r="B116">
            <v>100</v>
          </cell>
          <cell r="C116">
            <v>100</v>
          </cell>
          <cell r="D116">
            <v>100</v>
          </cell>
          <cell r="E116">
            <v>99.97</v>
          </cell>
          <cell r="F116">
            <v>100</v>
          </cell>
          <cell r="G116">
            <v>100</v>
          </cell>
          <cell r="H116">
            <v>99.96</v>
          </cell>
          <cell r="I116">
            <v>100</v>
          </cell>
          <cell r="J116">
            <v>100</v>
          </cell>
          <cell r="K116">
            <v>99.94</v>
          </cell>
          <cell r="L116">
            <v>99.94</v>
          </cell>
          <cell r="M116">
            <v>99.97</v>
          </cell>
        </row>
        <row r="117">
          <cell r="A117" t="str">
            <v>122</v>
          </cell>
          <cell r="B117">
            <v>100</v>
          </cell>
          <cell r="C117">
            <v>100</v>
          </cell>
          <cell r="D117">
            <v>100</v>
          </cell>
          <cell r="E117">
            <v>100</v>
          </cell>
          <cell r="F117">
            <v>100</v>
          </cell>
          <cell r="G117">
            <v>100</v>
          </cell>
          <cell r="H117">
            <v>100</v>
          </cell>
          <cell r="I117">
            <v>100</v>
          </cell>
          <cell r="J117">
            <v>100</v>
          </cell>
          <cell r="K117">
            <v>100</v>
          </cell>
          <cell r="L117">
            <v>100</v>
          </cell>
          <cell r="M117">
            <v>99.97</v>
          </cell>
        </row>
        <row r="118">
          <cell r="A118" t="str">
            <v>123</v>
          </cell>
          <cell r="B118">
            <v>100</v>
          </cell>
          <cell r="C118">
            <v>100</v>
          </cell>
          <cell r="D118">
            <v>100</v>
          </cell>
          <cell r="E118">
            <v>100</v>
          </cell>
          <cell r="F118">
            <v>100</v>
          </cell>
          <cell r="G118">
            <v>100</v>
          </cell>
          <cell r="H118">
            <v>100</v>
          </cell>
          <cell r="I118">
            <v>100</v>
          </cell>
          <cell r="J118">
            <v>100</v>
          </cell>
          <cell r="K118">
            <v>100</v>
          </cell>
          <cell r="L118">
            <v>100</v>
          </cell>
          <cell r="M118">
            <v>100</v>
          </cell>
        </row>
        <row r="119">
          <cell r="A119" t="str">
            <v>124</v>
          </cell>
          <cell r="B119">
            <v>100</v>
          </cell>
          <cell r="C119">
            <v>99.98</v>
          </cell>
          <cell r="D119">
            <v>99.98</v>
          </cell>
          <cell r="E119">
            <v>99.96</v>
          </cell>
          <cell r="F119">
            <v>99.96</v>
          </cell>
          <cell r="G119">
            <v>100</v>
          </cell>
          <cell r="H119">
            <v>99.93</v>
          </cell>
          <cell r="I119">
            <v>99.95</v>
          </cell>
          <cell r="J119">
            <v>100</v>
          </cell>
          <cell r="K119">
            <v>100</v>
          </cell>
          <cell r="L119">
            <v>99.98</v>
          </cell>
          <cell r="M119">
            <v>99.98</v>
          </cell>
        </row>
        <row r="120">
          <cell r="A120" t="str">
            <v>125</v>
          </cell>
          <cell r="B120">
            <v>100</v>
          </cell>
          <cell r="C120">
            <v>100</v>
          </cell>
          <cell r="D120">
            <v>100</v>
          </cell>
          <cell r="E120">
            <v>100</v>
          </cell>
          <cell r="F120">
            <v>100</v>
          </cell>
          <cell r="G120">
            <v>99.98</v>
          </cell>
          <cell r="H120">
            <v>99.97</v>
          </cell>
          <cell r="I120">
            <v>100</v>
          </cell>
          <cell r="J120">
            <v>99.98</v>
          </cell>
          <cell r="K120">
            <v>99.98</v>
          </cell>
          <cell r="L120">
            <v>99.98</v>
          </cell>
          <cell r="M120">
            <v>99.98</v>
          </cell>
        </row>
        <row r="121">
          <cell r="A121" t="str">
            <v>126</v>
          </cell>
          <cell r="B121">
            <v>99.95</v>
          </cell>
          <cell r="C121">
            <v>100</v>
          </cell>
          <cell r="D121">
            <v>100</v>
          </cell>
          <cell r="E121">
            <v>100</v>
          </cell>
          <cell r="F121">
            <v>100</v>
          </cell>
          <cell r="G121">
            <v>99.97</v>
          </cell>
          <cell r="H121">
            <v>99.97</v>
          </cell>
          <cell r="I121">
            <v>99.92</v>
          </cell>
          <cell r="J121">
            <v>100</v>
          </cell>
          <cell r="K121">
            <v>99.97</v>
          </cell>
          <cell r="L121">
            <v>99.94</v>
          </cell>
          <cell r="M121">
            <v>99.97</v>
          </cell>
        </row>
        <row r="122">
          <cell r="A122" t="str">
            <v>127</v>
          </cell>
          <cell r="B122">
            <v>100</v>
          </cell>
          <cell r="C122">
            <v>99.97</v>
          </cell>
          <cell r="D122">
            <v>100</v>
          </cell>
          <cell r="E122">
            <v>99.97</v>
          </cell>
          <cell r="F122">
            <v>100</v>
          </cell>
          <cell r="G122">
            <v>100</v>
          </cell>
          <cell r="H122">
            <v>100</v>
          </cell>
          <cell r="I122">
            <v>100</v>
          </cell>
          <cell r="J122">
            <v>100</v>
          </cell>
          <cell r="K122">
            <v>100</v>
          </cell>
          <cell r="L122">
            <v>99.92</v>
          </cell>
          <cell r="M122">
            <v>99.97</v>
          </cell>
        </row>
        <row r="123">
          <cell r="A123" t="str">
            <v>128</v>
          </cell>
          <cell r="B123">
            <v>99.97</v>
          </cell>
          <cell r="C123">
            <v>99.98</v>
          </cell>
          <cell r="D123">
            <v>99.92</v>
          </cell>
          <cell r="E123">
            <v>99.96</v>
          </cell>
          <cell r="F123">
            <v>99.92</v>
          </cell>
          <cell r="G123">
            <v>99.98</v>
          </cell>
          <cell r="H123">
            <v>99.98</v>
          </cell>
          <cell r="I123">
            <v>99.95</v>
          </cell>
          <cell r="J123">
            <v>99.98</v>
          </cell>
          <cell r="K123">
            <v>99.96</v>
          </cell>
          <cell r="L123">
            <v>99.94</v>
          </cell>
          <cell r="M123">
            <v>99.85</v>
          </cell>
        </row>
        <row r="124">
          <cell r="A124" t="str">
            <v>129</v>
          </cell>
          <cell r="B124">
            <v>100</v>
          </cell>
          <cell r="C124">
            <v>100</v>
          </cell>
          <cell r="D124">
            <v>100</v>
          </cell>
          <cell r="E124">
            <v>100</v>
          </cell>
          <cell r="F124">
            <v>100</v>
          </cell>
          <cell r="G124">
            <v>100</v>
          </cell>
          <cell r="H124">
            <v>100</v>
          </cell>
          <cell r="I124">
            <v>100</v>
          </cell>
          <cell r="J124">
            <v>100</v>
          </cell>
          <cell r="K124">
            <v>99.97</v>
          </cell>
          <cell r="L124">
            <v>100</v>
          </cell>
          <cell r="M124">
            <v>100</v>
          </cell>
        </row>
        <row r="125">
          <cell r="A125" t="str">
            <v>130</v>
          </cell>
          <cell r="B125">
            <v>100</v>
          </cell>
          <cell r="C125">
            <v>100</v>
          </cell>
          <cell r="D125">
            <v>99.94</v>
          </cell>
          <cell r="E125">
            <v>99.97</v>
          </cell>
          <cell r="F125">
            <v>99.97</v>
          </cell>
          <cell r="G125">
            <v>99.94</v>
          </cell>
          <cell r="H125">
            <v>100</v>
          </cell>
          <cell r="I125">
            <v>100</v>
          </cell>
          <cell r="J125">
            <v>99.83</v>
          </cell>
          <cell r="K125">
            <v>99.8</v>
          </cell>
          <cell r="L125">
            <v>99.7</v>
          </cell>
          <cell r="M125">
            <v>99.8</v>
          </cell>
        </row>
        <row r="126">
          <cell r="A126" t="str">
            <v>131</v>
          </cell>
          <cell r="B126">
            <v>100</v>
          </cell>
          <cell r="C126">
            <v>100</v>
          </cell>
          <cell r="D126">
            <v>100</v>
          </cell>
          <cell r="E126">
            <v>100</v>
          </cell>
          <cell r="F126">
            <v>100</v>
          </cell>
          <cell r="G126">
            <v>99.97</v>
          </cell>
          <cell r="H126">
            <v>100</v>
          </cell>
          <cell r="I126">
            <v>99.96</v>
          </cell>
          <cell r="J126">
            <v>100</v>
          </cell>
          <cell r="K126">
            <v>99.93</v>
          </cell>
          <cell r="L126">
            <v>100</v>
          </cell>
          <cell r="M126">
            <v>99.97</v>
          </cell>
        </row>
        <row r="127">
          <cell r="A127" t="str">
            <v>132</v>
          </cell>
          <cell r="B127">
            <v>100</v>
          </cell>
          <cell r="C127">
            <v>100</v>
          </cell>
          <cell r="D127">
            <v>100</v>
          </cell>
          <cell r="E127">
            <v>99.98</v>
          </cell>
          <cell r="F127">
            <v>100</v>
          </cell>
          <cell r="G127">
            <v>100</v>
          </cell>
          <cell r="H127">
            <v>100</v>
          </cell>
          <cell r="I127">
            <v>100</v>
          </cell>
          <cell r="J127">
            <v>100</v>
          </cell>
          <cell r="K127">
            <v>100</v>
          </cell>
          <cell r="L127">
            <v>99.96</v>
          </cell>
          <cell r="M127">
            <v>100</v>
          </cell>
        </row>
        <row r="128">
          <cell r="A128" t="str">
            <v>133</v>
          </cell>
          <cell r="B128">
            <v>100</v>
          </cell>
          <cell r="C128">
            <v>99.97</v>
          </cell>
          <cell r="D128">
            <v>100</v>
          </cell>
          <cell r="E128">
            <v>99.98</v>
          </cell>
          <cell r="F128">
            <v>99.98</v>
          </cell>
          <cell r="G128">
            <v>99.94</v>
          </cell>
          <cell r="H128">
            <v>99.98</v>
          </cell>
          <cell r="I128">
            <v>100</v>
          </cell>
          <cell r="J128">
            <v>99.88</v>
          </cell>
          <cell r="K128">
            <v>99.4</v>
          </cell>
          <cell r="L128">
            <v>99.15</v>
          </cell>
          <cell r="M128">
            <v>99.72</v>
          </cell>
        </row>
        <row r="129">
          <cell r="A129" t="str">
            <v>134</v>
          </cell>
          <cell r="B129">
            <v>100</v>
          </cell>
          <cell r="C129">
            <v>100</v>
          </cell>
          <cell r="D129">
            <v>100</v>
          </cell>
          <cell r="E129">
            <v>100</v>
          </cell>
          <cell r="F129">
            <v>100</v>
          </cell>
          <cell r="G129">
            <v>100</v>
          </cell>
          <cell r="H129">
            <v>100</v>
          </cell>
          <cell r="I129">
            <v>100</v>
          </cell>
          <cell r="J129">
            <v>100</v>
          </cell>
          <cell r="K129">
            <v>100</v>
          </cell>
          <cell r="L129">
            <v>100</v>
          </cell>
          <cell r="M129">
            <v>100</v>
          </cell>
        </row>
        <row r="130">
          <cell r="A130" t="str">
            <v>135</v>
          </cell>
          <cell r="B130">
            <v>100</v>
          </cell>
          <cell r="C130">
            <v>100</v>
          </cell>
          <cell r="D130">
            <v>99.95</v>
          </cell>
          <cell r="E130">
            <v>100</v>
          </cell>
          <cell r="F130">
            <v>99.97</v>
          </cell>
          <cell r="G130">
            <v>99.97</v>
          </cell>
          <cell r="H130">
            <v>100</v>
          </cell>
          <cell r="I130">
            <v>100</v>
          </cell>
          <cell r="J130">
            <v>100</v>
          </cell>
          <cell r="K130">
            <v>99.97</v>
          </cell>
          <cell r="L130">
            <v>99.97</v>
          </cell>
          <cell r="M130">
            <v>100</v>
          </cell>
        </row>
        <row r="131">
          <cell r="A131" t="str">
            <v>136</v>
          </cell>
          <cell r="B131">
            <v>99.85</v>
          </cell>
          <cell r="C131">
            <v>100</v>
          </cell>
          <cell r="D131">
            <v>100</v>
          </cell>
          <cell r="E131">
            <v>99.88</v>
          </cell>
          <cell r="F131">
            <v>99.43</v>
          </cell>
          <cell r="G131">
            <v>99.72</v>
          </cell>
          <cell r="H131">
            <v>99.91</v>
          </cell>
          <cell r="I131">
            <v>99.9</v>
          </cell>
          <cell r="J131">
            <v>99.55</v>
          </cell>
          <cell r="K131">
            <v>98.96</v>
          </cell>
          <cell r="L131">
            <v>98.8</v>
          </cell>
          <cell r="M131">
            <v>99.42</v>
          </cell>
        </row>
        <row r="132">
          <cell r="A132" t="str">
            <v>137</v>
          </cell>
          <cell r="B132">
            <v>100</v>
          </cell>
          <cell r="C132">
            <v>100</v>
          </cell>
          <cell r="D132">
            <v>100</v>
          </cell>
          <cell r="E132">
            <v>99.97</v>
          </cell>
          <cell r="F132">
            <v>99.97</v>
          </cell>
          <cell r="G132">
            <v>100</v>
          </cell>
          <cell r="H132">
            <v>99.96</v>
          </cell>
          <cell r="I132">
            <v>100</v>
          </cell>
          <cell r="J132">
            <v>100</v>
          </cell>
          <cell r="K132">
            <v>99.97</v>
          </cell>
          <cell r="L132">
            <v>99.78</v>
          </cell>
          <cell r="M132">
            <v>99.97</v>
          </cell>
        </row>
        <row r="133">
          <cell r="A133" t="str">
            <v>138</v>
          </cell>
          <cell r="B133">
            <v>99.98</v>
          </cell>
          <cell r="C133">
            <v>100</v>
          </cell>
          <cell r="D133">
            <v>99.94</v>
          </cell>
          <cell r="E133">
            <v>99.94</v>
          </cell>
          <cell r="F133">
            <v>99.85</v>
          </cell>
          <cell r="G133">
            <v>99.72</v>
          </cell>
          <cell r="H133">
            <v>99.88</v>
          </cell>
          <cell r="I133">
            <v>99.94</v>
          </cell>
          <cell r="J133">
            <v>99.65</v>
          </cell>
          <cell r="K133">
            <v>99.57</v>
          </cell>
          <cell r="L133">
            <v>99.44</v>
          </cell>
          <cell r="M133">
            <v>99.73</v>
          </cell>
        </row>
        <row r="134">
          <cell r="A134" t="str">
            <v>139</v>
          </cell>
          <cell r="B134">
            <v>100</v>
          </cell>
          <cell r="C134">
            <v>100</v>
          </cell>
          <cell r="D134">
            <v>100</v>
          </cell>
          <cell r="E134">
            <v>100</v>
          </cell>
          <cell r="F134">
            <v>100</v>
          </cell>
          <cell r="G134">
            <v>100</v>
          </cell>
          <cell r="H134">
            <v>99.96</v>
          </cell>
          <cell r="I134">
            <v>100</v>
          </cell>
          <cell r="J134">
            <v>99.96</v>
          </cell>
          <cell r="K134">
            <v>100</v>
          </cell>
          <cell r="L134">
            <v>100</v>
          </cell>
          <cell r="M134">
            <v>100</v>
          </cell>
        </row>
        <row r="135">
          <cell r="A135" t="str">
            <v>140</v>
          </cell>
          <cell r="B135">
            <v>100</v>
          </cell>
          <cell r="C135">
            <v>100</v>
          </cell>
          <cell r="D135">
            <v>100</v>
          </cell>
          <cell r="E135">
            <v>100</v>
          </cell>
          <cell r="F135">
            <v>99.97</v>
          </cell>
          <cell r="G135">
            <v>99.97</v>
          </cell>
          <cell r="H135">
            <v>100</v>
          </cell>
          <cell r="I135">
            <v>100</v>
          </cell>
          <cell r="J135">
            <v>99.84</v>
          </cell>
          <cell r="K135">
            <v>99.8</v>
          </cell>
          <cell r="L135">
            <v>99.8</v>
          </cell>
          <cell r="M135">
            <v>99.88</v>
          </cell>
        </row>
        <row r="136">
          <cell r="A136" t="str">
            <v>141</v>
          </cell>
          <cell r="B136">
            <v>100</v>
          </cell>
          <cell r="C136">
            <v>99.76</v>
          </cell>
          <cell r="D136">
            <v>99.97</v>
          </cell>
          <cell r="E136">
            <v>99.97</v>
          </cell>
          <cell r="F136">
            <v>99.94</v>
          </cell>
          <cell r="G136">
            <v>99.84</v>
          </cell>
          <cell r="H136">
            <v>100</v>
          </cell>
          <cell r="I136">
            <v>100</v>
          </cell>
          <cell r="J136">
            <v>99.79</v>
          </cell>
          <cell r="K136">
            <v>100</v>
          </cell>
          <cell r="L136">
            <v>99.88</v>
          </cell>
          <cell r="M136">
            <v>99.85</v>
          </cell>
        </row>
        <row r="137">
          <cell r="A137" t="str">
            <v>142</v>
          </cell>
          <cell r="B137">
            <v>100</v>
          </cell>
          <cell r="C137">
            <v>100</v>
          </cell>
          <cell r="D137">
            <v>100</v>
          </cell>
          <cell r="E137">
            <v>100</v>
          </cell>
          <cell r="F137">
            <v>100</v>
          </cell>
          <cell r="G137">
            <v>100</v>
          </cell>
          <cell r="H137">
            <v>100</v>
          </cell>
          <cell r="I137">
            <v>100</v>
          </cell>
          <cell r="J137">
            <v>99.97</v>
          </cell>
          <cell r="K137">
            <v>100</v>
          </cell>
          <cell r="L137">
            <v>100</v>
          </cell>
          <cell r="M137">
            <v>100</v>
          </cell>
        </row>
        <row r="138">
          <cell r="A138" t="str">
            <v>143</v>
          </cell>
          <cell r="B138">
            <v>99.98</v>
          </cell>
          <cell r="C138">
            <v>99.98</v>
          </cell>
          <cell r="D138">
            <v>99.98</v>
          </cell>
          <cell r="E138">
            <v>100</v>
          </cell>
          <cell r="F138">
            <v>100</v>
          </cell>
          <cell r="G138">
            <v>99.98</v>
          </cell>
          <cell r="H138">
            <v>99.9</v>
          </cell>
          <cell r="I138">
            <v>100</v>
          </cell>
          <cell r="J138">
            <v>99.93</v>
          </cell>
          <cell r="K138">
            <v>99.94</v>
          </cell>
          <cell r="L138">
            <v>99.92</v>
          </cell>
          <cell r="M138">
            <v>99.98</v>
          </cell>
        </row>
        <row r="139">
          <cell r="A139" t="str">
            <v>144</v>
          </cell>
          <cell r="B139">
            <v>100</v>
          </cell>
          <cell r="C139">
            <v>99.97</v>
          </cell>
          <cell r="D139">
            <v>100</v>
          </cell>
          <cell r="E139">
            <v>99.92</v>
          </cell>
          <cell r="F139">
            <v>100</v>
          </cell>
          <cell r="G139">
            <v>99.9</v>
          </cell>
          <cell r="H139">
            <v>100</v>
          </cell>
          <cell r="I139">
            <v>100</v>
          </cell>
          <cell r="J139">
            <v>99.84</v>
          </cell>
          <cell r="K139">
            <v>99.69</v>
          </cell>
          <cell r="L139">
            <v>99.59</v>
          </cell>
          <cell r="M139">
            <v>99.82</v>
          </cell>
        </row>
        <row r="140">
          <cell r="A140" t="str">
            <v>145</v>
          </cell>
          <cell r="B140">
            <v>100</v>
          </cell>
          <cell r="C140">
            <v>100</v>
          </cell>
          <cell r="D140">
            <v>100</v>
          </cell>
          <cell r="E140">
            <v>99.97</v>
          </cell>
          <cell r="F140">
            <v>100</v>
          </cell>
          <cell r="G140">
            <v>99.92</v>
          </cell>
          <cell r="H140">
            <v>100</v>
          </cell>
          <cell r="I140">
            <v>100</v>
          </cell>
          <cell r="J140">
            <v>99.8</v>
          </cell>
          <cell r="K140">
            <v>99.81</v>
          </cell>
          <cell r="L140">
            <v>99.72</v>
          </cell>
          <cell r="M140">
            <v>99.85</v>
          </cell>
        </row>
        <row r="141">
          <cell r="A141" t="str">
            <v>146</v>
          </cell>
          <cell r="B141">
            <v>100</v>
          </cell>
          <cell r="C141">
            <v>100</v>
          </cell>
          <cell r="D141">
            <v>100</v>
          </cell>
          <cell r="E141">
            <v>100</v>
          </cell>
          <cell r="F141">
            <v>100</v>
          </cell>
          <cell r="G141">
            <v>100</v>
          </cell>
          <cell r="H141">
            <v>100</v>
          </cell>
          <cell r="I141">
            <v>100</v>
          </cell>
          <cell r="J141">
            <v>100</v>
          </cell>
          <cell r="K141">
            <v>100</v>
          </cell>
          <cell r="L141">
            <v>99.98</v>
          </cell>
          <cell r="M141">
            <v>99.94</v>
          </cell>
        </row>
        <row r="142">
          <cell r="A142" t="str">
            <v>147</v>
          </cell>
          <cell r="B142">
            <v>100</v>
          </cell>
          <cell r="C142">
            <v>100</v>
          </cell>
          <cell r="D142">
            <v>100</v>
          </cell>
          <cell r="E142">
            <v>100</v>
          </cell>
          <cell r="F142">
            <v>100</v>
          </cell>
          <cell r="G142">
            <v>99.98</v>
          </cell>
          <cell r="H142">
            <v>100</v>
          </cell>
          <cell r="I142">
            <v>100</v>
          </cell>
          <cell r="J142">
            <v>99.92</v>
          </cell>
          <cell r="K142">
            <v>99.97</v>
          </cell>
          <cell r="L142">
            <v>100</v>
          </cell>
          <cell r="M142">
            <v>100</v>
          </cell>
        </row>
        <row r="143">
          <cell r="A143" t="str">
            <v>148</v>
          </cell>
          <cell r="B143">
            <v>99.96</v>
          </cell>
          <cell r="C143">
            <v>100</v>
          </cell>
          <cell r="D143">
            <v>100</v>
          </cell>
          <cell r="E143">
            <v>100</v>
          </cell>
          <cell r="F143">
            <v>100</v>
          </cell>
          <cell r="G143">
            <v>100</v>
          </cell>
          <cell r="H143">
            <v>100</v>
          </cell>
          <cell r="I143">
            <v>100</v>
          </cell>
          <cell r="J143">
            <v>100</v>
          </cell>
          <cell r="K143">
            <v>100</v>
          </cell>
          <cell r="L143">
            <v>99.95</v>
          </cell>
          <cell r="M143">
            <v>100</v>
          </cell>
        </row>
        <row r="144">
          <cell r="A144" t="str">
            <v>149</v>
          </cell>
          <cell r="B144">
            <v>100</v>
          </cell>
          <cell r="C144">
            <v>100</v>
          </cell>
          <cell r="D144">
            <v>100</v>
          </cell>
          <cell r="E144">
            <v>100</v>
          </cell>
          <cell r="F144">
            <v>100</v>
          </cell>
          <cell r="G144">
            <v>100</v>
          </cell>
          <cell r="H144">
            <v>100</v>
          </cell>
          <cell r="I144">
            <v>100</v>
          </cell>
          <cell r="J144">
            <v>100</v>
          </cell>
          <cell r="K144">
            <v>100</v>
          </cell>
          <cell r="L144">
            <v>99.97</v>
          </cell>
          <cell r="M144">
            <v>100</v>
          </cell>
        </row>
        <row r="145">
          <cell r="A145" t="str">
            <v>150</v>
          </cell>
          <cell r="B145">
            <v>100</v>
          </cell>
          <cell r="C145">
            <v>100</v>
          </cell>
          <cell r="D145">
            <v>100</v>
          </cell>
          <cell r="E145">
            <v>100</v>
          </cell>
          <cell r="F145">
            <v>100</v>
          </cell>
          <cell r="G145">
            <v>100</v>
          </cell>
          <cell r="H145">
            <v>100</v>
          </cell>
          <cell r="I145">
            <v>100</v>
          </cell>
          <cell r="J145">
            <v>100</v>
          </cell>
          <cell r="K145">
            <v>100</v>
          </cell>
          <cell r="L145">
            <v>100</v>
          </cell>
          <cell r="M145">
            <v>100</v>
          </cell>
        </row>
        <row r="146">
          <cell r="A146" t="str">
            <v>151</v>
          </cell>
          <cell r="B146">
            <v>100</v>
          </cell>
          <cell r="C146">
            <v>100</v>
          </cell>
          <cell r="D146">
            <v>100</v>
          </cell>
          <cell r="E146">
            <v>100</v>
          </cell>
          <cell r="F146">
            <v>100</v>
          </cell>
          <cell r="G146">
            <v>100</v>
          </cell>
          <cell r="H146">
            <v>100</v>
          </cell>
          <cell r="I146">
            <v>100</v>
          </cell>
          <cell r="J146">
            <v>100</v>
          </cell>
          <cell r="K146">
            <v>100</v>
          </cell>
          <cell r="L146">
            <v>100</v>
          </cell>
          <cell r="M146">
            <v>99.97</v>
          </cell>
        </row>
        <row r="147">
          <cell r="A147" t="str">
            <v>152</v>
          </cell>
          <cell r="B147">
            <v>100</v>
          </cell>
          <cell r="C147">
            <v>100</v>
          </cell>
          <cell r="D147">
            <v>100</v>
          </cell>
          <cell r="E147">
            <v>100</v>
          </cell>
          <cell r="F147">
            <v>100</v>
          </cell>
          <cell r="G147">
            <v>100</v>
          </cell>
          <cell r="H147">
            <v>100</v>
          </cell>
          <cell r="I147">
            <v>100</v>
          </cell>
          <cell r="J147">
            <v>99.97</v>
          </cell>
          <cell r="K147">
            <v>100</v>
          </cell>
          <cell r="L147">
            <v>100</v>
          </cell>
          <cell r="M147">
            <v>100</v>
          </cell>
        </row>
        <row r="148">
          <cell r="A148" t="str">
            <v>153</v>
          </cell>
          <cell r="B148">
            <v>100</v>
          </cell>
          <cell r="C148">
            <v>100</v>
          </cell>
          <cell r="D148">
            <v>99.97</v>
          </cell>
          <cell r="E148">
            <v>100</v>
          </cell>
          <cell r="F148">
            <v>100</v>
          </cell>
          <cell r="G148">
            <v>100</v>
          </cell>
          <cell r="H148">
            <v>100</v>
          </cell>
          <cell r="I148">
            <v>100</v>
          </cell>
          <cell r="J148">
            <v>99.97</v>
          </cell>
          <cell r="K148">
            <v>99.97</v>
          </cell>
          <cell r="L148">
            <v>100</v>
          </cell>
          <cell r="M148">
            <v>100</v>
          </cell>
        </row>
        <row r="149">
          <cell r="A149" t="str">
            <v>155</v>
          </cell>
          <cell r="B149">
            <v>100</v>
          </cell>
          <cell r="C149">
            <v>100</v>
          </cell>
          <cell r="D149">
            <v>100</v>
          </cell>
          <cell r="E149">
            <v>100</v>
          </cell>
          <cell r="F149">
            <v>100</v>
          </cell>
          <cell r="G149">
            <v>100</v>
          </cell>
          <cell r="H149">
            <v>100</v>
          </cell>
          <cell r="I149">
            <v>100</v>
          </cell>
          <cell r="J149">
            <v>99.9</v>
          </cell>
          <cell r="K149">
            <v>99.79</v>
          </cell>
          <cell r="L149">
            <v>99.9</v>
          </cell>
          <cell r="M149">
            <v>99.92</v>
          </cell>
        </row>
        <row r="150">
          <cell r="A150" t="str">
            <v>156</v>
          </cell>
          <cell r="B150">
            <v>100</v>
          </cell>
          <cell r="C150">
            <v>100</v>
          </cell>
          <cell r="D150">
            <v>100</v>
          </cell>
          <cell r="E150">
            <v>99.94</v>
          </cell>
          <cell r="F150">
            <v>100</v>
          </cell>
          <cell r="G150">
            <v>99.94</v>
          </cell>
          <cell r="H150">
            <v>99.34</v>
          </cell>
          <cell r="I150">
            <v>100</v>
          </cell>
          <cell r="J150">
            <v>99.84</v>
          </cell>
          <cell r="K150">
            <v>99.75</v>
          </cell>
          <cell r="L150">
            <v>99.69</v>
          </cell>
          <cell r="M150">
            <v>99.9</v>
          </cell>
        </row>
        <row r="151">
          <cell r="A151" t="str">
            <v>159</v>
          </cell>
          <cell r="B151">
            <v>99.5</v>
          </cell>
          <cell r="C151">
            <v>99.53</v>
          </cell>
          <cell r="D151">
            <v>99.73</v>
          </cell>
          <cell r="E151">
            <v>99.96</v>
          </cell>
          <cell r="F151">
            <v>100</v>
          </cell>
          <cell r="G151">
            <v>100</v>
          </cell>
          <cell r="H151">
            <v>99.92</v>
          </cell>
          <cell r="I151">
            <v>99.91</v>
          </cell>
          <cell r="J151">
            <v>99.96</v>
          </cell>
          <cell r="K151">
            <v>99.79</v>
          </cell>
          <cell r="L151">
            <v>99.76</v>
          </cell>
          <cell r="M151">
            <v>99.83</v>
          </cell>
        </row>
        <row r="152">
          <cell r="A152" t="str">
            <v>160</v>
          </cell>
          <cell r="B152">
            <v>100</v>
          </cell>
          <cell r="C152">
            <v>100</v>
          </cell>
          <cell r="D152">
            <v>100</v>
          </cell>
          <cell r="E152">
            <v>100</v>
          </cell>
          <cell r="F152">
            <v>100</v>
          </cell>
          <cell r="G152">
            <v>100</v>
          </cell>
          <cell r="H152">
            <v>100</v>
          </cell>
          <cell r="I152">
            <v>100</v>
          </cell>
          <cell r="J152">
            <v>99.96</v>
          </cell>
          <cell r="K152">
            <v>100</v>
          </cell>
          <cell r="L152">
            <v>100</v>
          </cell>
          <cell r="M152">
            <v>100</v>
          </cell>
        </row>
        <row r="153">
          <cell r="A153" t="str">
            <v>161</v>
          </cell>
          <cell r="B153">
            <v>100</v>
          </cell>
          <cell r="C153">
            <v>100</v>
          </cell>
          <cell r="D153">
            <v>99.95</v>
          </cell>
          <cell r="E153">
            <v>100</v>
          </cell>
          <cell r="F153">
            <v>99.92</v>
          </cell>
          <cell r="G153">
            <v>99.95</v>
          </cell>
          <cell r="H153">
            <v>99.94</v>
          </cell>
          <cell r="I153">
            <v>100</v>
          </cell>
          <cell r="J153">
            <v>99.63</v>
          </cell>
          <cell r="K153">
            <v>99.44</v>
          </cell>
          <cell r="L153">
            <v>99.88</v>
          </cell>
          <cell r="M153">
            <v>100</v>
          </cell>
        </row>
        <row r="154">
          <cell r="A154" t="str">
            <v>162</v>
          </cell>
          <cell r="B154">
            <v>100</v>
          </cell>
          <cell r="C154">
            <v>100</v>
          </cell>
          <cell r="D154">
            <v>99.97</v>
          </cell>
          <cell r="E154">
            <v>99.94</v>
          </cell>
          <cell r="F154">
            <v>99.83</v>
          </cell>
          <cell r="G154">
            <v>99.97</v>
          </cell>
          <cell r="H154">
            <v>100</v>
          </cell>
          <cell r="I154">
            <v>100</v>
          </cell>
          <cell r="J154">
            <v>98.94</v>
          </cell>
          <cell r="K154">
            <v>98.67</v>
          </cell>
          <cell r="L154">
            <v>98.88</v>
          </cell>
          <cell r="M154">
            <v>99.55</v>
          </cell>
        </row>
        <row r="155">
          <cell r="A155" t="str">
            <v>163</v>
          </cell>
          <cell r="D155">
            <v>100</v>
          </cell>
          <cell r="E155">
            <v>100</v>
          </cell>
          <cell r="F155">
            <v>100</v>
          </cell>
          <cell r="G155">
            <v>100</v>
          </cell>
          <cell r="H155">
            <v>100</v>
          </cell>
          <cell r="I155">
            <v>100</v>
          </cell>
          <cell r="J155">
            <v>100</v>
          </cell>
          <cell r="K155">
            <v>100</v>
          </cell>
          <cell r="L155">
            <v>100</v>
          </cell>
          <cell r="M155">
            <v>100</v>
          </cell>
        </row>
        <row r="156">
          <cell r="A156" t="str">
            <v>165</v>
          </cell>
          <cell r="B156">
            <v>99.87</v>
          </cell>
          <cell r="C156">
            <v>100</v>
          </cell>
          <cell r="D156">
            <v>100</v>
          </cell>
          <cell r="E156">
            <v>99.13</v>
          </cell>
          <cell r="F156">
            <v>97.13</v>
          </cell>
          <cell r="G156">
            <v>95.82</v>
          </cell>
          <cell r="H156">
            <v>98.53</v>
          </cell>
          <cell r="I156">
            <v>98.85</v>
          </cell>
          <cell r="J156">
            <v>99.42</v>
          </cell>
          <cell r="K156">
            <v>97.75</v>
          </cell>
          <cell r="L156">
            <v>97.84</v>
          </cell>
          <cell r="M156">
            <v>98.47</v>
          </cell>
        </row>
        <row r="157">
          <cell r="A157" t="str">
            <v>166</v>
          </cell>
          <cell r="B157">
            <v>100</v>
          </cell>
          <cell r="C157">
            <v>100</v>
          </cell>
          <cell r="D157">
            <v>100</v>
          </cell>
          <cell r="E157">
            <v>100</v>
          </cell>
          <cell r="F157">
            <v>100</v>
          </cell>
          <cell r="G157">
            <v>100</v>
          </cell>
          <cell r="H157">
            <v>100</v>
          </cell>
          <cell r="I157">
            <v>100</v>
          </cell>
          <cell r="J157">
            <v>100</v>
          </cell>
          <cell r="K157">
            <v>100</v>
          </cell>
          <cell r="L157">
            <v>100</v>
          </cell>
          <cell r="M157">
            <v>100</v>
          </cell>
        </row>
        <row r="158">
          <cell r="A158" t="str">
            <v>167</v>
          </cell>
          <cell r="C158">
            <v>100</v>
          </cell>
          <cell r="D158">
            <v>100</v>
          </cell>
          <cell r="E158">
            <v>100</v>
          </cell>
          <cell r="F158">
            <v>100</v>
          </cell>
          <cell r="G158">
            <v>100</v>
          </cell>
          <cell r="H158">
            <v>100</v>
          </cell>
          <cell r="I158">
            <v>100</v>
          </cell>
          <cell r="J158">
            <v>99.97</v>
          </cell>
          <cell r="K158">
            <v>100</v>
          </cell>
          <cell r="L158">
            <v>99.93</v>
          </cell>
          <cell r="M158">
            <v>100</v>
          </cell>
        </row>
        <row r="159">
          <cell r="A159" t="str">
            <v>171</v>
          </cell>
          <cell r="B159">
            <v>100</v>
          </cell>
          <cell r="C159">
            <v>99.97</v>
          </cell>
          <cell r="D159">
            <v>99.97</v>
          </cell>
          <cell r="E159">
            <v>99.83</v>
          </cell>
          <cell r="F159">
            <v>99.65</v>
          </cell>
          <cell r="G159">
            <v>99.81</v>
          </cell>
          <cell r="H159">
            <v>99.58</v>
          </cell>
          <cell r="I159">
            <v>99.84</v>
          </cell>
          <cell r="J159">
            <v>99.73</v>
          </cell>
          <cell r="K159">
            <v>98.85</v>
          </cell>
          <cell r="L159">
            <v>99.56</v>
          </cell>
          <cell r="M159">
            <v>99.78</v>
          </cell>
        </row>
        <row r="160">
          <cell r="A160" t="str">
            <v>172</v>
          </cell>
          <cell r="B160">
            <v>100</v>
          </cell>
          <cell r="C160">
            <v>100</v>
          </cell>
          <cell r="D160">
            <v>100</v>
          </cell>
          <cell r="E160">
            <v>100</v>
          </cell>
          <cell r="F160">
            <v>99.96</v>
          </cell>
          <cell r="G160">
            <v>100</v>
          </cell>
          <cell r="H160">
            <v>100</v>
          </cell>
          <cell r="I160">
            <v>100</v>
          </cell>
          <cell r="J160">
            <v>100</v>
          </cell>
          <cell r="K160">
            <v>100</v>
          </cell>
          <cell r="L160">
            <v>100</v>
          </cell>
          <cell r="M160">
            <v>100</v>
          </cell>
        </row>
        <row r="161">
          <cell r="A161" t="str">
            <v>173</v>
          </cell>
          <cell r="B161">
            <v>100</v>
          </cell>
          <cell r="C161">
            <v>99.98</v>
          </cell>
          <cell r="D161">
            <v>100</v>
          </cell>
          <cell r="E161">
            <v>100</v>
          </cell>
          <cell r="F161">
            <v>99.93</v>
          </cell>
          <cell r="G161">
            <v>99.96</v>
          </cell>
          <cell r="H161">
            <v>99.98</v>
          </cell>
          <cell r="I161">
            <v>99.94</v>
          </cell>
          <cell r="J161">
            <v>99.39</v>
          </cell>
          <cell r="K161">
            <v>99.58</v>
          </cell>
          <cell r="L161">
            <v>99.57</v>
          </cell>
          <cell r="M161">
            <v>99.91</v>
          </cell>
        </row>
        <row r="162">
          <cell r="A162" t="str">
            <v>174</v>
          </cell>
          <cell r="B162">
            <v>99.89</v>
          </cell>
          <cell r="C162">
            <v>99.87</v>
          </cell>
          <cell r="D162">
            <v>99.93</v>
          </cell>
          <cell r="E162">
            <v>99.74</v>
          </cell>
          <cell r="F162">
            <v>99.74</v>
          </cell>
          <cell r="G162">
            <v>99.39</v>
          </cell>
          <cell r="H162">
            <v>99.22</v>
          </cell>
          <cell r="I162">
            <v>99.71</v>
          </cell>
          <cell r="J162">
            <v>98.97</v>
          </cell>
          <cell r="K162">
            <v>99.3</v>
          </cell>
          <cell r="L162">
            <v>99.27</v>
          </cell>
          <cell r="M162">
            <v>99.4</v>
          </cell>
        </row>
        <row r="163">
          <cell r="A163" t="str">
            <v>175</v>
          </cell>
          <cell r="B163">
            <v>100</v>
          </cell>
          <cell r="C163">
            <v>100</v>
          </cell>
          <cell r="D163">
            <v>100</v>
          </cell>
          <cell r="E163">
            <v>100</v>
          </cell>
          <cell r="F163">
            <v>100</v>
          </cell>
          <cell r="G163">
            <v>100</v>
          </cell>
          <cell r="H163">
            <v>100</v>
          </cell>
          <cell r="I163">
            <v>100</v>
          </cell>
          <cell r="J163">
            <v>99.97</v>
          </cell>
          <cell r="K163">
            <v>99.97</v>
          </cell>
          <cell r="L163">
            <v>99.97</v>
          </cell>
          <cell r="M163">
            <v>100</v>
          </cell>
        </row>
        <row r="164">
          <cell r="A164" t="str">
            <v>176</v>
          </cell>
          <cell r="B164">
            <v>100</v>
          </cell>
          <cell r="C164">
            <v>100</v>
          </cell>
          <cell r="D164">
            <v>99.96</v>
          </cell>
          <cell r="E164">
            <v>100</v>
          </cell>
          <cell r="F164">
            <v>99.94</v>
          </cell>
          <cell r="G164">
            <v>99.94</v>
          </cell>
          <cell r="H164">
            <v>100</v>
          </cell>
          <cell r="I164">
            <v>100</v>
          </cell>
          <cell r="J164">
            <v>99.55</v>
          </cell>
          <cell r="K164">
            <v>99.51</v>
          </cell>
          <cell r="L164">
            <v>99.31</v>
          </cell>
          <cell r="M164">
            <v>99.72</v>
          </cell>
        </row>
        <row r="165">
          <cell r="A165" t="str">
            <v>177</v>
          </cell>
          <cell r="B165">
            <v>99.95</v>
          </cell>
          <cell r="C165">
            <v>99.97</v>
          </cell>
          <cell r="D165">
            <v>99.91</v>
          </cell>
          <cell r="E165">
            <v>99.97</v>
          </cell>
          <cell r="F165">
            <v>100</v>
          </cell>
          <cell r="G165">
            <v>99.97</v>
          </cell>
          <cell r="H165">
            <v>100</v>
          </cell>
          <cell r="I165">
            <v>100</v>
          </cell>
          <cell r="J165">
            <v>99.93</v>
          </cell>
          <cell r="K165">
            <v>99.9</v>
          </cell>
          <cell r="L165">
            <v>99.76</v>
          </cell>
          <cell r="M165">
            <v>100</v>
          </cell>
        </row>
        <row r="166">
          <cell r="A166" t="str">
            <v>178</v>
          </cell>
          <cell r="B166">
            <v>100</v>
          </cell>
          <cell r="C166">
            <v>100</v>
          </cell>
          <cell r="D166">
            <v>100</v>
          </cell>
          <cell r="E166">
            <v>100</v>
          </cell>
          <cell r="F166">
            <v>100</v>
          </cell>
          <cell r="G166">
            <v>100</v>
          </cell>
          <cell r="H166">
            <v>100</v>
          </cell>
          <cell r="I166">
            <v>100</v>
          </cell>
          <cell r="J166">
            <v>99.95</v>
          </cell>
          <cell r="K166">
            <v>99.93</v>
          </cell>
          <cell r="L166">
            <v>99.95</v>
          </cell>
          <cell r="M166">
            <v>99.97</v>
          </cell>
        </row>
        <row r="167">
          <cell r="A167" t="str">
            <v>180</v>
          </cell>
          <cell r="E167">
            <v>0</v>
          </cell>
        </row>
        <row r="168">
          <cell r="A168" t="str">
            <v>200</v>
          </cell>
          <cell r="B168">
            <v>100</v>
          </cell>
          <cell r="C168">
            <v>100</v>
          </cell>
          <cell r="D168">
            <v>100</v>
          </cell>
          <cell r="E168">
            <v>100</v>
          </cell>
          <cell r="F168">
            <v>100</v>
          </cell>
          <cell r="G168">
            <v>100</v>
          </cell>
          <cell r="H168">
            <v>100</v>
          </cell>
          <cell r="I168">
            <v>100</v>
          </cell>
          <cell r="J168">
            <v>100</v>
          </cell>
          <cell r="K168">
            <v>100</v>
          </cell>
          <cell r="L168">
            <v>99.91</v>
          </cell>
          <cell r="M168">
            <v>99.97</v>
          </cell>
        </row>
        <row r="169">
          <cell r="A169" t="str">
            <v>203</v>
          </cell>
          <cell r="B169">
            <v>100</v>
          </cell>
          <cell r="C169">
            <v>100</v>
          </cell>
          <cell r="D169">
            <v>100</v>
          </cell>
          <cell r="E169">
            <v>100</v>
          </cell>
          <cell r="F169">
            <v>100</v>
          </cell>
          <cell r="G169">
            <v>100</v>
          </cell>
          <cell r="H169">
            <v>100</v>
          </cell>
          <cell r="I169">
            <v>100</v>
          </cell>
          <cell r="J169">
            <v>100</v>
          </cell>
          <cell r="K169">
            <v>100</v>
          </cell>
          <cell r="L169">
            <v>99.96</v>
          </cell>
          <cell r="M169">
            <v>100</v>
          </cell>
        </row>
        <row r="170">
          <cell r="A170" t="str">
            <v>210</v>
          </cell>
          <cell r="B170">
            <v>100</v>
          </cell>
          <cell r="C170">
            <v>100</v>
          </cell>
          <cell r="D170">
            <v>100</v>
          </cell>
          <cell r="E170">
            <v>99.95</v>
          </cell>
          <cell r="F170">
            <v>100</v>
          </cell>
          <cell r="G170">
            <v>99.95</v>
          </cell>
          <cell r="H170">
            <v>99.91</v>
          </cell>
          <cell r="I170">
            <v>100</v>
          </cell>
          <cell r="J170">
            <v>99.95</v>
          </cell>
          <cell r="K170">
            <v>99.82</v>
          </cell>
          <cell r="L170">
            <v>99.92</v>
          </cell>
          <cell r="M170">
            <v>99.89</v>
          </cell>
        </row>
        <row r="171">
          <cell r="A171" t="str">
            <v>215</v>
          </cell>
          <cell r="B171">
            <v>100</v>
          </cell>
          <cell r="C171">
            <v>100</v>
          </cell>
          <cell r="D171">
            <v>100</v>
          </cell>
          <cell r="E171">
            <v>100</v>
          </cell>
          <cell r="F171">
            <v>100</v>
          </cell>
          <cell r="G171">
            <v>100</v>
          </cell>
          <cell r="H171">
            <v>100</v>
          </cell>
          <cell r="I171">
            <v>100</v>
          </cell>
          <cell r="J171">
            <v>100</v>
          </cell>
          <cell r="K171">
            <v>100</v>
          </cell>
          <cell r="L171">
            <v>100</v>
          </cell>
          <cell r="M171">
            <v>100</v>
          </cell>
        </row>
        <row r="172">
          <cell r="A172" t="str">
            <v>247</v>
          </cell>
          <cell r="B172">
            <v>100</v>
          </cell>
          <cell r="C172">
            <v>100</v>
          </cell>
          <cell r="D172">
            <v>100</v>
          </cell>
          <cell r="E172">
            <v>100</v>
          </cell>
          <cell r="F172">
            <v>100</v>
          </cell>
          <cell r="G172">
            <v>100</v>
          </cell>
          <cell r="H172">
            <v>100</v>
          </cell>
          <cell r="I172">
            <v>100</v>
          </cell>
          <cell r="J172">
            <v>100</v>
          </cell>
          <cell r="K172">
            <v>100</v>
          </cell>
          <cell r="L172">
            <v>100</v>
          </cell>
          <cell r="M172">
            <v>99.94</v>
          </cell>
        </row>
        <row r="173">
          <cell r="A173" t="str">
            <v>310</v>
          </cell>
          <cell r="B173">
            <v>100</v>
          </cell>
          <cell r="C173">
            <v>99.96</v>
          </cell>
          <cell r="D173">
            <v>100</v>
          </cell>
          <cell r="E173">
            <v>100</v>
          </cell>
          <cell r="F173">
            <v>99.96</v>
          </cell>
          <cell r="G173">
            <v>100</v>
          </cell>
          <cell r="H173">
            <v>100</v>
          </cell>
          <cell r="I173">
            <v>100</v>
          </cell>
          <cell r="J173">
            <v>99.96</v>
          </cell>
          <cell r="K173">
            <v>99.96</v>
          </cell>
          <cell r="L173">
            <v>99.81</v>
          </cell>
          <cell r="M173">
            <v>99.92</v>
          </cell>
        </row>
        <row r="174">
          <cell r="A174" t="str">
            <v>361</v>
          </cell>
          <cell r="B174">
            <v>100</v>
          </cell>
          <cell r="C174">
            <v>100</v>
          </cell>
          <cell r="D174">
            <v>100</v>
          </cell>
          <cell r="E174">
            <v>100</v>
          </cell>
          <cell r="F174">
            <v>100</v>
          </cell>
          <cell r="G174">
            <v>100</v>
          </cell>
          <cell r="H174">
            <v>99.97</v>
          </cell>
          <cell r="I174">
            <v>99.97</v>
          </cell>
          <cell r="J174">
            <v>99.95</v>
          </cell>
          <cell r="K174">
            <v>100</v>
          </cell>
          <cell r="L174">
            <v>99.95</v>
          </cell>
          <cell r="M174">
            <v>99.91</v>
          </cell>
        </row>
        <row r="175">
          <cell r="A175" t="str">
            <v>362</v>
          </cell>
          <cell r="B175">
            <v>100</v>
          </cell>
          <cell r="C175">
            <v>99.96</v>
          </cell>
          <cell r="D175">
            <v>99.82</v>
          </cell>
          <cell r="E175">
            <v>99.24</v>
          </cell>
          <cell r="F175">
            <v>99.5</v>
          </cell>
          <cell r="G175">
            <v>99.59</v>
          </cell>
          <cell r="H175">
            <v>99.66</v>
          </cell>
          <cell r="I175">
            <v>99.43</v>
          </cell>
          <cell r="J175">
            <v>99.68</v>
          </cell>
          <cell r="K175">
            <v>99.07</v>
          </cell>
          <cell r="L175">
            <v>99.16</v>
          </cell>
          <cell r="M175">
            <v>99.18</v>
          </cell>
        </row>
        <row r="176">
          <cell r="A176" t="str">
            <v>363</v>
          </cell>
          <cell r="B176">
            <v>100</v>
          </cell>
          <cell r="C176">
            <v>100</v>
          </cell>
          <cell r="D176">
            <v>100</v>
          </cell>
          <cell r="E176">
            <v>100</v>
          </cell>
          <cell r="F176">
            <v>100</v>
          </cell>
          <cell r="G176">
            <v>100</v>
          </cell>
          <cell r="H176">
            <v>100</v>
          </cell>
          <cell r="I176">
            <v>100</v>
          </cell>
          <cell r="J176">
            <v>100</v>
          </cell>
          <cell r="K176">
            <v>100</v>
          </cell>
          <cell r="L176">
            <v>100</v>
          </cell>
          <cell r="M176">
            <v>100</v>
          </cell>
        </row>
        <row r="177">
          <cell r="A177" t="str">
            <v>401</v>
          </cell>
          <cell r="B177">
            <v>100</v>
          </cell>
          <cell r="C177">
            <v>100</v>
          </cell>
          <cell r="D177">
            <v>100</v>
          </cell>
          <cell r="E177">
            <v>100</v>
          </cell>
          <cell r="F177">
            <v>99.97</v>
          </cell>
          <cell r="G177">
            <v>100</v>
          </cell>
          <cell r="H177">
            <v>99.94</v>
          </cell>
          <cell r="I177">
            <v>99.97</v>
          </cell>
          <cell r="J177">
            <v>99.92</v>
          </cell>
          <cell r="K177">
            <v>99.89</v>
          </cell>
          <cell r="L177">
            <v>99.72</v>
          </cell>
          <cell r="M177">
            <v>99.73</v>
          </cell>
        </row>
        <row r="178">
          <cell r="A178" t="str">
            <v>402</v>
          </cell>
          <cell r="B178">
            <v>99.94</v>
          </cell>
          <cell r="C178">
            <v>100</v>
          </cell>
          <cell r="D178">
            <v>99.98</v>
          </cell>
          <cell r="E178">
            <v>99.95</v>
          </cell>
          <cell r="F178">
            <v>99.97</v>
          </cell>
          <cell r="G178">
            <v>100</v>
          </cell>
          <cell r="H178">
            <v>100</v>
          </cell>
          <cell r="I178">
            <v>100</v>
          </cell>
          <cell r="J178">
            <v>99.97</v>
          </cell>
          <cell r="K178">
            <v>99.95</v>
          </cell>
          <cell r="L178">
            <v>99.98</v>
          </cell>
          <cell r="M178">
            <v>99.82</v>
          </cell>
        </row>
        <row r="179">
          <cell r="A179" t="str">
            <v>403</v>
          </cell>
          <cell r="B179">
            <v>99.87</v>
          </cell>
          <cell r="C179">
            <v>99.91</v>
          </cell>
          <cell r="D179">
            <v>99.89</v>
          </cell>
          <cell r="E179">
            <v>99.76</v>
          </cell>
          <cell r="F179">
            <v>99.75</v>
          </cell>
          <cell r="G179">
            <v>99.78</v>
          </cell>
          <cell r="H179">
            <v>99.97</v>
          </cell>
          <cell r="I179">
            <v>99.96</v>
          </cell>
          <cell r="J179">
            <v>99.66</v>
          </cell>
          <cell r="K179">
            <v>99.28</v>
          </cell>
          <cell r="L179">
            <v>99.01</v>
          </cell>
          <cell r="M179">
            <v>99.41</v>
          </cell>
        </row>
        <row r="180">
          <cell r="A180" t="str">
            <v>404</v>
          </cell>
          <cell r="B180">
            <v>99.95</v>
          </cell>
          <cell r="C180">
            <v>99.98</v>
          </cell>
          <cell r="D180">
            <v>100</v>
          </cell>
          <cell r="E180">
            <v>99.92</v>
          </cell>
          <cell r="F180">
            <v>99.88</v>
          </cell>
          <cell r="G180">
            <v>99.74</v>
          </cell>
          <cell r="H180">
            <v>99.68</v>
          </cell>
          <cell r="I180">
            <v>99.89</v>
          </cell>
          <cell r="J180">
            <v>99.13</v>
          </cell>
          <cell r="K180">
            <v>98.47</v>
          </cell>
          <cell r="L180">
            <v>98.2</v>
          </cell>
          <cell r="M180">
            <v>98.75</v>
          </cell>
        </row>
        <row r="181">
          <cell r="A181" t="str">
            <v>405</v>
          </cell>
          <cell r="D181">
            <v>99.91</v>
          </cell>
          <cell r="E181">
            <v>99.69</v>
          </cell>
          <cell r="F181">
            <v>99.26</v>
          </cell>
          <cell r="G181">
            <v>98.87</v>
          </cell>
          <cell r="H181">
            <v>98.84</v>
          </cell>
          <cell r="I181">
            <v>98.85</v>
          </cell>
          <cell r="J181">
            <v>98.28</v>
          </cell>
          <cell r="K181">
            <v>97.51</v>
          </cell>
          <cell r="L181">
            <v>96.88</v>
          </cell>
          <cell r="M181">
            <v>97.31</v>
          </cell>
        </row>
        <row r="182">
          <cell r="A182" t="str">
            <v>451</v>
          </cell>
          <cell r="B182">
            <v>100</v>
          </cell>
          <cell r="C182">
            <v>100</v>
          </cell>
          <cell r="D182">
            <v>100</v>
          </cell>
          <cell r="E182">
            <v>100</v>
          </cell>
          <cell r="F182">
            <v>100</v>
          </cell>
          <cell r="G182">
            <v>100</v>
          </cell>
          <cell r="H182">
            <v>100</v>
          </cell>
          <cell r="I182">
            <v>100</v>
          </cell>
          <cell r="J182">
            <v>100</v>
          </cell>
          <cell r="K182">
            <v>100</v>
          </cell>
          <cell r="L182">
            <v>100</v>
          </cell>
          <cell r="M182">
            <v>100</v>
          </cell>
        </row>
        <row r="183">
          <cell r="A183" t="str">
            <v>452</v>
          </cell>
          <cell r="B183">
            <v>100</v>
          </cell>
          <cell r="C183">
            <v>100</v>
          </cell>
          <cell r="D183">
            <v>100</v>
          </cell>
          <cell r="E183">
            <v>100</v>
          </cell>
          <cell r="F183">
            <v>100</v>
          </cell>
          <cell r="G183">
            <v>100</v>
          </cell>
          <cell r="H183">
            <v>100</v>
          </cell>
          <cell r="I183">
            <v>100</v>
          </cell>
          <cell r="J183">
            <v>100</v>
          </cell>
          <cell r="K183">
            <v>100</v>
          </cell>
          <cell r="L183">
            <v>100</v>
          </cell>
          <cell r="M183">
            <v>100</v>
          </cell>
        </row>
        <row r="184">
          <cell r="A184" t="str">
            <v>453</v>
          </cell>
          <cell r="B184">
            <v>100</v>
          </cell>
          <cell r="C184">
            <v>100</v>
          </cell>
          <cell r="D184">
            <v>99.96</v>
          </cell>
          <cell r="E184">
            <v>100</v>
          </cell>
          <cell r="F184">
            <v>100</v>
          </cell>
          <cell r="G184">
            <v>100</v>
          </cell>
          <cell r="H184">
            <v>100</v>
          </cell>
          <cell r="I184">
            <v>100</v>
          </cell>
          <cell r="J184">
            <v>99.73</v>
          </cell>
          <cell r="K184">
            <v>99.41</v>
          </cell>
          <cell r="L184">
            <v>99.12</v>
          </cell>
          <cell r="M184">
            <v>99.96</v>
          </cell>
        </row>
        <row r="185">
          <cell r="A185" t="str">
            <v>454</v>
          </cell>
          <cell r="B185">
            <v>100</v>
          </cell>
          <cell r="C185">
            <v>100</v>
          </cell>
          <cell r="D185">
            <v>100</v>
          </cell>
          <cell r="E185">
            <v>100</v>
          </cell>
          <cell r="F185">
            <v>100</v>
          </cell>
          <cell r="G185">
            <v>100</v>
          </cell>
          <cell r="H185">
            <v>100</v>
          </cell>
          <cell r="I185">
            <v>100</v>
          </cell>
          <cell r="J185">
            <v>100</v>
          </cell>
          <cell r="K185">
            <v>100</v>
          </cell>
          <cell r="L185">
            <v>100</v>
          </cell>
          <cell r="M185">
            <v>100</v>
          </cell>
        </row>
        <row r="186">
          <cell r="A186" t="str">
            <v>455</v>
          </cell>
          <cell r="B186">
            <v>100</v>
          </cell>
          <cell r="C186">
            <v>100</v>
          </cell>
          <cell r="D186">
            <v>100</v>
          </cell>
          <cell r="E186">
            <v>100</v>
          </cell>
          <cell r="F186">
            <v>100</v>
          </cell>
          <cell r="G186">
            <v>100</v>
          </cell>
          <cell r="H186">
            <v>100</v>
          </cell>
          <cell r="I186">
            <v>100</v>
          </cell>
          <cell r="J186">
            <v>100</v>
          </cell>
          <cell r="K186">
            <v>100</v>
          </cell>
          <cell r="L186">
            <v>100</v>
          </cell>
          <cell r="M186">
            <v>100</v>
          </cell>
        </row>
        <row r="187">
          <cell r="A187" t="str">
            <v>456</v>
          </cell>
          <cell r="B187">
            <v>100</v>
          </cell>
          <cell r="C187">
            <v>100</v>
          </cell>
          <cell r="D187">
            <v>100</v>
          </cell>
          <cell r="E187">
            <v>100</v>
          </cell>
          <cell r="F187">
            <v>100</v>
          </cell>
          <cell r="G187">
            <v>100</v>
          </cell>
          <cell r="H187">
            <v>100</v>
          </cell>
          <cell r="I187">
            <v>100</v>
          </cell>
          <cell r="J187">
            <v>100</v>
          </cell>
          <cell r="K187">
            <v>100</v>
          </cell>
          <cell r="L187">
            <v>100</v>
          </cell>
          <cell r="M187">
            <v>100</v>
          </cell>
        </row>
        <row r="188">
          <cell r="A188" t="str">
            <v>457</v>
          </cell>
          <cell r="B188">
            <v>100</v>
          </cell>
          <cell r="C188">
            <v>100</v>
          </cell>
          <cell r="D188">
            <v>100</v>
          </cell>
          <cell r="E188">
            <v>100</v>
          </cell>
          <cell r="F188">
            <v>100</v>
          </cell>
          <cell r="G188">
            <v>100</v>
          </cell>
          <cell r="H188">
            <v>100</v>
          </cell>
          <cell r="I188">
            <v>100</v>
          </cell>
          <cell r="J188">
            <v>100</v>
          </cell>
          <cell r="K188">
            <v>100</v>
          </cell>
          <cell r="L188">
            <v>100</v>
          </cell>
          <cell r="M188">
            <v>100</v>
          </cell>
        </row>
        <row r="189">
          <cell r="A189" t="str">
            <v>481</v>
          </cell>
          <cell r="B189">
            <v>100</v>
          </cell>
          <cell r="C189">
            <v>100</v>
          </cell>
          <cell r="D189">
            <v>100</v>
          </cell>
          <cell r="E189">
            <v>100</v>
          </cell>
          <cell r="F189">
            <v>100</v>
          </cell>
          <cell r="G189">
            <v>99.98</v>
          </cell>
          <cell r="H189">
            <v>100</v>
          </cell>
          <cell r="I189">
            <v>100</v>
          </cell>
          <cell r="J189">
            <v>100</v>
          </cell>
          <cell r="K189">
            <v>100</v>
          </cell>
          <cell r="L189">
            <v>99.98</v>
          </cell>
          <cell r="M189">
            <v>99.98</v>
          </cell>
        </row>
        <row r="190">
          <cell r="A190" t="str">
            <v>601</v>
          </cell>
          <cell r="B190">
            <v>100</v>
          </cell>
          <cell r="C190">
            <v>100</v>
          </cell>
          <cell r="D190">
            <v>100</v>
          </cell>
          <cell r="E190">
            <v>100</v>
          </cell>
          <cell r="F190">
            <v>100</v>
          </cell>
          <cell r="G190">
            <v>100</v>
          </cell>
          <cell r="H190">
            <v>100</v>
          </cell>
          <cell r="I190">
            <v>100</v>
          </cell>
          <cell r="J190">
            <v>100</v>
          </cell>
          <cell r="K190">
            <v>100</v>
          </cell>
          <cell r="L190">
            <v>100</v>
          </cell>
          <cell r="M190">
            <v>100</v>
          </cell>
        </row>
        <row r="191">
          <cell r="A191" t="str">
            <v>708</v>
          </cell>
          <cell r="B191">
            <v>0</v>
          </cell>
          <cell r="C191">
            <v>0</v>
          </cell>
          <cell r="D191">
            <v>0</v>
          </cell>
          <cell r="E191">
            <v>0</v>
          </cell>
          <cell r="F191">
            <v>0</v>
          </cell>
          <cell r="G191">
            <v>0</v>
          </cell>
          <cell r="H191">
            <v>0</v>
          </cell>
          <cell r="I191">
            <v>0</v>
          </cell>
          <cell r="J191">
            <v>100</v>
          </cell>
          <cell r="K191">
            <v>100</v>
          </cell>
          <cell r="L191">
            <v>100</v>
          </cell>
          <cell r="M191">
            <v>100</v>
          </cell>
        </row>
        <row r="192">
          <cell r="A192" t="str">
            <v>709</v>
          </cell>
          <cell r="B192">
            <v>100</v>
          </cell>
          <cell r="C192">
            <v>100</v>
          </cell>
          <cell r="D192">
            <v>100</v>
          </cell>
          <cell r="E192">
            <v>100</v>
          </cell>
          <cell r="F192">
            <v>99.95</v>
          </cell>
          <cell r="G192">
            <v>99.77</v>
          </cell>
          <cell r="H192">
            <v>99.11</v>
          </cell>
          <cell r="I192">
            <v>100</v>
          </cell>
          <cell r="J192">
            <v>100</v>
          </cell>
          <cell r="K192">
            <v>100</v>
          </cell>
          <cell r="L192">
            <v>100</v>
          </cell>
          <cell r="M192">
            <v>99.92</v>
          </cell>
        </row>
        <row r="193">
          <cell r="A193" t="str">
            <v>712</v>
          </cell>
          <cell r="B193">
            <v>100</v>
          </cell>
          <cell r="C193">
            <v>99.93</v>
          </cell>
          <cell r="D193">
            <v>100</v>
          </cell>
          <cell r="E193">
            <v>100</v>
          </cell>
          <cell r="F193">
            <v>99.93</v>
          </cell>
          <cell r="G193">
            <v>100</v>
          </cell>
          <cell r="H193">
            <v>100</v>
          </cell>
          <cell r="I193">
            <v>100</v>
          </cell>
          <cell r="J193">
            <v>100</v>
          </cell>
          <cell r="K193">
            <v>99.93</v>
          </cell>
          <cell r="L193">
            <v>100</v>
          </cell>
          <cell r="M193">
            <v>100</v>
          </cell>
        </row>
        <row r="194">
          <cell r="A194" t="str">
            <v>713</v>
          </cell>
          <cell r="C194">
            <v>100</v>
          </cell>
          <cell r="D194">
            <v>100</v>
          </cell>
          <cell r="E194">
            <v>100</v>
          </cell>
          <cell r="F194">
            <v>100</v>
          </cell>
          <cell r="G194">
            <v>0</v>
          </cell>
          <cell r="H194">
            <v>0</v>
          </cell>
          <cell r="I194">
            <v>0</v>
          </cell>
          <cell r="J194">
            <v>0</v>
          </cell>
          <cell r="K194">
            <v>0</v>
          </cell>
          <cell r="L194">
            <v>0</v>
          </cell>
          <cell r="M194">
            <v>0</v>
          </cell>
        </row>
        <row r="195">
          <cell r="A195" t="str">
            <v>718</v>
          </cell>
          <cell r="B195">
            <v>100</v>
          </cell>
          <cell r="C195">
            <v>100</v>
          </cell>
          <cell r="D195">
            <v>100</v>
          </cell>
          <cell r="E195">
            <v>100</v>
          </cell>
          <cell r="F195">
            <v>100</v>
          </cell>
          <cell r="G195">
            <v>100</v>
          </cell>
          <cell r="H195">
            <v>100</v>
          </cell>
          <cell r="I195">
            <v>100</v>
          </cell>
          <cell r="J195">
            <v>100</v>
          </cell>
          <cell r="K195">
            <v>100</v>
          </cell>
          <cell r="L195">
            <v>100</v>
          </cell>
          <cell r="M195">
            <v>100</v>
          </cell>
        </row>
        <row r="196">
          <cell r="A196" t="str">
            <v>721</v>
          </cell>
          <cell r="B196">
            <v>0</v>
          </cell>
          <cell r="C196">
            <v>0</v>
          </cell>
          <cell r="D196">
            <v>0</v>
          </cell>
          <cell r="E196">
            <v>0</v>
          </cell>
          <cell r="F196">
            <v>0</v>
          </cell>
          <cell r="G196">
            <v>100</v>
          </cell>
          <cell r="H196">
            <v>100</v>
          </cell>
          <cell r="I196">
            <v>0</v>
          </cell>
          <cell r="J196">
            <v>100</v>
          </cell>
          <cell r="K196">
            <v>100</v>
          </cell>
          <cell r="L196">
            <v>98.94</v>
          </cell>
          <cell r="M196">
            <v>100</v>
          </cell>
        </row>
        <row r="197">
          <cell r="A197" t="str">
            <v>727</v>
          </cell>
          <cell r="B197">
            <v>0</v>
          </cell>
          <cell r="C197">
            <v>0</v>
          </cell>
          <cell r="D197">
            <v>0</v>
          </cell>
          <cell r="E197">
            <v>0</v>
          </cell>
          <cell r="F197">
            <v>0</v>
          </cell>
          <cell r="G197">
            <v>0</v>
          </cell>
          <cell r="H197">
            <v>0</v>
          </cell>
          <cell r="I197">
            <v>0</v>
          </cell>
          <cell r="J197">
            <v>100</v>
          </cell>
          <cell r="K197">
            <v>99.9</v>
          </cell>
          <cell r="L197">
            <v>99.89</v>
          </cell>
          <cell r="M197">
            <v>99.8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72CE"/>
    <pageSetUpPr fitToPage="1"/>
  </sheetPr>
  <dimension ref="A1:O1226"/>
  <sheetViews>
    <sheetView showGridLines="0" showZeros="0" tabSelected="1" zoomScaleNormal="100" workbookViewId="0">
      <pane ySplit="5" topLeftCell="A6" activePane="bottomLeft" state="frozen"/>
      <selection pane="bottomLeft" activeCell="A6" sqref="A6"/>
    </sheetView>
  </sheetViews>
  <sheetFormatPr baseColWidth="10" defaultRowHeight="14.4" x14ac:dyDescent="0.3"/>
  <cols>
    <col min="1" max="2" width="9.296875" customWidth="1"/>
    <col min="3" max="3" width="60.69921875" customWidth="1"/>
    <col min="4" max="15" width="13.69921875" customWidth="1"/>
  </cols>
  <sheetData>
    <row r="1" spans="1:15" ht="99.25" customHeight="1" x14ac:dyDescent="0.3">
      <c r="A1" s="1"/>
      <c r="B1" s="1"/>
      <c r="C1" s="2" t="s">
        <v>0</v>
      </c>
      <c r="D1" s="2"/>
      <c r="E1" s="2"/>
      <c r="F1" s="2"/>
      <c r="G1" s="2"/>
      <c r="H1" s="2"/>
      <c r="I1" s="2"/>
      <c r="J1" s="2"/>
      <c r="K1" s="2"/>
      <c r="L1" s="2"/>
      <c r="M1" s="2"/>
      <c r="N1" s="2"/>
      <c r="O1" s="2"/>
    </row>
    <row r="2" spans="1:15" ht="27.8" customHeight="1" x14ac:dyDescent="0.3">
      <c r="A2" s="3" t="s">
        <v>1</v>
      </c>
      <c r="B2" s="3"/>
      <c r="C2" s="3"/>
      <c r="D2" s="3"/>
      <c r="E2" s="3"/>
      <c r="F2" s="3"/>
      <c r="G2" s="3"/>
      <c r="H2" s="3"/>
      <c r="I2" s="3"/>
      <c r="J2" s="3"/>
      <c r="K2" s="3"/>
      <c r="L2" s="3"/>
      <c r="M2" s="3"/>
      <c r="N2" s="3"/>
      <c r="O2" s="3"/>
    </row>
    <row r="4" spans="1:15" ht="15" customHeight="1" x14ac:dyDescent="0.3">
      <c r="A4" s="4" t="s">
        <v>2</v>
      </c>
      <c r="B4" s="5"/>
      <c r="C4" s="6" t="s">
        <v>3</v>
      </c>
      <c r="D4" s="7" t="s">
        <v>4</v>
      </c>
      <c r="E4" s="4"/>
      <c r="F4" s="4"/>
      <c r="G4" s="4"/>
      <c r="H4" s="4"/>
      <c r="I4" s="4"/>
      <c r="J4" s="4"/>
      <c r="K4" s="4"/>
      <c r="L4" s="4"/>
      <c r="M4" s="4"/>
      <c r="N4" s="4"/>
      <c r="O4" s="4"/>
    </row>
    <row r="5" spans="1:15" ht="15" customHeight="1" x14ac:dyDescent="0.3">
      <c r="A5" s="8" t="s">
        <v>5</v>
      </c>
      <c r="B5" s="9" t="s">
        <v>6</v>
      </c>
      <c r="C5" s="10"/>
      <c r="D5" s="11" t="s">
        <v>7</v>
      </c>
      <c r="E5" s="11" t="s">
        <v>8</v>
      </c>
      <c r="F5" s="11" t="s">
        <v>9</v>
      </c>
      <c r="G5" s="11" t="s">
        <v>10</v>
      </c>
      <c r="H5" s="11" t="s">
        <v>11</v>
      </c>
      <c r="I5" s="11" t="s">
        <v>12</v>
      </c>
      <c r="J5" s="11" t="s">
        <v>13</v>
      </c>
      <c r="K5" s="11" t="s">
        <v>14</v>
      </c>
      <c r="L5" s="11" t="s">
        <v>15</v>
      </c>
      <c r="M5" s="11" t="s">
        <v>16</v>
      </c>
      <c r="N5" s="11" t="s">
        <v>17</v>
      </c>
      <c r="O5" s="11" t="s">
        <v>18</v>
      </c>
    </row>
    <row r="6" spans="1:15" ht="15" customHeight="1" x14ac:dyDescent="0.3">
      <c r="A6" s="12" t="s">
        <v>19</v>
      </c>
      <c r="B6" s="13">
        <v>1</v>
      </c>
      <c r="C6" s="14" t="s">
        <v>20</v>
      </c>
      <c r="D6" s="15">
        <f>VLOOKUP($A6,[1]Certificaciones!$A:$K,2,FALSE)</f>
        <v>100</v>
      </c>
      <c r="E6" s="15">
        <f>VLOOKUP($A6,[1]Certificaciones!$A:$K,3,FALSE)</f>
        <v>100</v>
      </c>
      <c r="F6" s="15">
        <f>VLOOKUP($A6,[1]Certificaciones!$A:$K,4,FALSE)</f>
        <v>100</v>
      </c>
      <c r="G6" s="15">
        <f>VLOOKUP($A6,[1]Certificaciones!$A:$K,5,FALSE)</f>
        <v>100</v>
      </c>
      <c r="H6" s="15">
        <f>VLOOKUP($A6,[1]Certificaciones!$A:$K,6,FALSE)</f>
        <v>100</v>
      </c>
      <c r="I6" s="15">
        <f>VLOOKUP($A6,[1]Certificaciones!$A:$K,7,FALSE)</f>
        <v>99.97</v>
      </c>
      <c r="J6" s="15">
        <f>VLOOKUP($A6,[1]Certificaciones!$A:$K,8,FALSE)</f>
        <v>100</v>
      </c>
      <c r="K6" s="15">
        <f>VLOOKUP($A6,[1]Certificaciones!$A:$K,9,FALSE)</f>
        <v>100</v>
      </c>
      <c r="L6" s="15">
        <f>VLOOKUP($A6,[1]Certificaciones!$A:$K,10,FALSE)</f>
        <v>100</v>
      </c>
      <c r="M6" s="15">
        <f>VLOOKUP($A6,[1]Certificaciones!$A:$K,11,FALSE)</f>
        <v>99.97</v>
      </c>
      <c r="N6" s="15">
        <f>VLOOKUP($A6,[1]Certificaciones!$A:$M,12,FALSE)</f>
        <v>99.88</v>
      </c>
      <c r="O6" s="15">
        <f>VLOOKUP($A6,[1]Certificaciones!$A:$M,13,FALSE)</f>
        <v>100</v>
      </c>
    </row>
    <row r="7" spans="1:15" ht="15" customHeight="1" x14ac:dyDescent="0.3">
      <c r="A7" s="16" t="s">
        <v>21</v>
      </c>
      <c r="B7" s="17">
        <v>2</v>
      </c>
      <c r="C7" s="18" t="s">
        <v>22</v>
      </c>
      <c r="D7" s="19">
        <f>VLOOKUP($A7,[1]Certificaciones!$A:$K,2,FALSE)</f>
        <v>100</v>
      </c>
      <c r="E7" s="19">
        <f>VLOOKUP($A7,[1]Certificaciones!$A:$K,3,FALSE)</f>
        <v>100</v>
      </c>
      <c r="F7" s="19">
        <f>VLOOKUP($A7,[1]Certificaciones!$A:$K,4,FALSE)</f>
        <v>99.98</v>
      </c>
      <c r="G7" s="19">
        <f>VLOOKUP($A7,[1]Certificaciones!$A:$K,5,FALSE)</f>
        <v>100</v>
      </c>
      <c r="H7" s="19">
        <f>VLOOKUP($A7,[1]Certificaciones!$A:$K,6,FALSE)</f>
        <v>100</v>
      </c>
      <c r="I7" s="19">
        <f>VLOOKUP($A7,[1]Certificaciones!$A:$K,7,FALSE)</f>
        <v>100</v>
      </c>
      <c r="J7" s="19">
        <f>VLOOKUP($A7,[1]Certificaciones!$A:$K,8,FALSE)</f>
        <v>100</v>
      </c>
      <c r="K7" s="19">
        <f>VLOOKUP($A7,[1]Certificaciones!$A:$K,9,FALSE)</f>
        <v>100</v>
      </c>
      <c r="L7" s="19">
        <f>VLOOKUP($A7,[1]Certificaciones!$A:$K,10,FALSE)</f>
        <v>100</v>
      </c>
      <c r="M7" s="19">
        <f>VLOOKUP($A7,[1]Certificaciones!$A:$K,11,FALSE)</f>
        <v>100</v>
      </c>
      <c r="N7" s="19">
        <f>VLOOKUP($A7,[1]Certificaciones!$A:$M,12,FALSE)</f>
        <v>99.96</v>
      </c>
      <c r="O7" s="19">
        <f>VLOOKUP($A7,[1]Certificaciones!$A:$M,13,FALSE)</f>
        <v>99.98</v>
      </c>
    </row>
    <row r="8" spans="1:15" ht="15" customHeight="1" x14ac:dyDescent="0.3">
      <c r="A8" s="12" t="s">
        <v>23</v>
      </c>
      <c r="B8" s="13">
        <v>3</v>
      </c>
      <c r="C8" s="14" t="s">
        <v>24</v>
      </c>
      <c r="D8" s="15">
        <f>VLOOKUP($A8,[1]Certificaciones!$A:$K,2,FALSE)</f>
        <v>100</v>
      </c>
      <c r="E8" s="15">
        <f>VLOOKUP($A8,[1]Certificaciones!$A:$K,3,FALSE)</f>
        <v>100</v>
      </c>
      <c r="F8" s="15">
        <f>VLOOKUP($A8,[1]Certificaciones!$A:$K,4,FALSE)</f>
        <v>100</v>
      </c>
      <c r="G8" s="15">
        <f>VLOOKUP($A8,[1]Certificaciones!$A:$K,5,FALSE)</f>
        <v>100</v>
      </c>
      <c r="H8" s="15">
        <f>VLOOKUP($A8,[1]Certificaciones!$A:$K,6,FALSE)</f>
        <v>100</v>
      </c>
      <c r="I8" s="15">
        <f>VLOOKUP($A8,[1]Certificaciones!$A:$K,7,FALSE)</f>
        <v>100</v>
      </c>
      <c r="J8" s="15">
        <f>VLOOKUP($A8,[1]Certificaciones!$A:$K,8,FALSE)</f>
        <v>100</v>
      </c>
      <c r="K8" s="15">
        <f>VLOOKUP($A8,[1]Certificaciones!$A:$K,9,FALSE)</f>
        <v>100</v>
      </c>
      <c r="L8" s="15">
        <f>VLOOKUP($A8,[1]Certificaciones!$A:$K,10,FALSE)</f>
        <v>100</v>
      </c>
      <c r="M8" s="15">
        <f>VLOOKUP($A8,[1]Certificaciones!$A:$K,11,FALSE)</f>
        <v>100</v>
      </c>
      <c r="N8" s="15">
        <f>VLOOKUP($A8,[1]Certificaciones!$A:$M,12,FALSE)</f>
        <v>100</v>
      </c>
      <c r="O8" s="15">
        <f>VLOOKUP($A8,[1]Certificaciones!$A:$M,13,FALSE)</f>
        <v>100</v>
      </c>
    </row>
    <row r="9" spans="1:15" ht="15" customHeight="1" x14ac:dyDescent="0.3">
      <c r="A9" s="16" t="s">
        <v>25</v>
      </c>
      <c r="B9" s="17">
        <v>4</v>
      </c>
      <c r="C9" s="18" t="s">
        <v>26</v>
      </c>
      <c r="D9" s="19">
        <f>VLOOKUP($A9,[1]Certificaciones!$A:$K,2,FALSE)</f>
        <v>99.97</v>
      </c>
      <c r="E9" s="19">
        <f>VLOOKUP($A9,[1]Certificaciones!$A:$K,3,FALSE)</f>
        <v>100</v>
      </c>
      <c r="F9" s="19">
        <f>VLOOKUP($A9,[1]Certificaciones!$A:$K,4,FALSE)</f>
        <v>100</v>
      </c>
      <c r="G9" s="19">
        <f>VLOOKUP($A9,[1]Certificaciones!$A:$K,5,FALSE)</f>
        <v>100</v>
      </c>
      <c r="H9" s="19">
        <f>VLOOKUP($A9,[1]Certificaciones!$A:$K,6,FALSE)</f>
        <v>100</v>
      </c>
      <c r="I9" s="19">
        <f>VLOOKUP($A9,[1]Certificaciones!$A:$K,7,FALSE)</f>
        <v>100</v>
      </c>
      <c r="J9" s="19">
        <f>VLOOKUP($A9,[1]Certificaciones!$A:$K,8,FALSE)</f>
        <v>99.97</v>
      </c>
      <c r="K9" s="19">
        <f>VLOOKUP($A9,[1]Certificaciones!$A:$K,9,FALSE)</f>
        <v>100</v>
      </c>
      <c r="L9" s="19">
        <f>VLOOKUP($A9,[1]Certificaciones!$A:$K,10,FALSE)</f>
        <v>99.82</v>
      </c>
      <c r="M9" s="19">
        <f>VLOOKUP($A9,[1]Certificaciones!$A:$K,11,FALSE)</f>
        <v>99.71</v>
      </c>
      <c r="N9" s="19">
        <f>VLOOKUP($A9,[1]Certificaciones!$A:$M,12,FALSE)</f>
        <v>99.75</v>
      </c>
      <c r="O9" s="19">
        <f>VLOOKUP($A9,[1]Certificaciones!$A:$M,13,FALSE)</f>
        <v>99.92</v>
      </c>
    </row>
    <row r="10" spans="1:15" ht="15" customHeight="1" x14ac:dyDescent="0.3">
      <c r="A10" s="12" t="s">
        <v>27</v>
      </c>
      <c r="B10" s="13">
        <v>5</v>
      </c>
      <c r="C10" s="14" t="s">
        <v>28</v>
      </c>
      <c r="D10" s="15">
        <f>VLOOKUP($A10,[1]Certificaciones!$A:$K,2,FALSE)</f>
        <v>100</v>
      </c>
      <c r="E10" s="15">
        <f>VLOOKUP($A10,[1]Certificaciones!$A:$K,3,FALSE)</f>
        <v>100</v>
      </c>
      <c r="F10" s="15">
        <f>VLOOKUP($A10,[1]Certificaciones!$A:$K,4,FALSE)</f>
        <v>100</v>
      </c>
      <c r="G10" s="15">
        <f>VLOOKUP($A10,[1]Certificaciones!$A:$K,5,FALSE)</f>
        <v>100</v>
      </c>
      <c r="H10" s="15">
        <f>VLOOKUP($A10,[1]Certificaciones!$A:$K,6,FALSE)</f>
        <v>100</v>
      </c>
      <c r="I10" s="15">
        <f>VLOOKUP($A10,[1]Certificaciones!$A:$K,7,FALSE)</f>
        <v>100</v>
      </c>
      <c r="J10" s="15">
        <f>VLOOKUP($A10,[1]Certificaciones!$A:$K,8,FALSE)</f>
        <v>100</v>
      </c>
      <c r="K10" s="15">
        <f>VLOOKUP($A10,[1]Certificaciones!$A:$K,9,FALSE)</f>
        <v>100</v>
      </c>
      <c r="L10" s="15">
        <f>VLOOKUP($A10,[1]Certificaciones!$A:$K,10,FALSE)</f>
        <v>99.97</v>
      </c>
      <c r="M10" s="15">
        <f>VLOOKUP($A10,[1]Certificaciones!$A:$K,11,FALSE)</f>
        <v>99.97</v>
      </c>
      <c r="N10" s="15">
        <f>VLOOKUP($A10,[1]Certificaciones!$A:$M,12,FALSE)</f>
        <v>100</v>
      </c>
      <c r="O10" s="15">
        <f>VLOOKUP($A10,[1]Certificaciones!$A:$M,13,FALSE)</f>
        <v>100</v>
      </c>
    </row>
    <row r="11" spans="1:15" ht="15" customHeight="1" x14ac:dyDescent="0.3">
      <c r="A11" s="16" t="s">
        <v>29</v>
      </c>
      <c r="B11" s="17">
        <v>6</v>
      </c>
      <c r="C11" s="18" t="s">
        <v>30</v>
      </c>
      <c r="D11" s="19">
        <f>VLOOKUP($A11,[1]Certificaciones!$A:$K,2,FALSE)</f>
        <v>99.98</v>
      </c>
      <c r="E11" s="19">
        <f>VLOOKUP($A11,[1]Certificaciones!$A:$K,3,FALSE)</f>
        <v>100</v>
      </c>
      <c r="F11" s="19">
        <f>VLOOKUP($A11,[1]Certificaciones!$A:$K,4,FALSE)</f>
        <v>100</v>
      </c>
      <c r="G11" s="19">
        <f>VLOOKUP($A11,[1]Certificaciones!$A:$K,5,FALSE)</f>
        <v>99.96</v>
      </c>
      <c r="H11" s="19">
        <f>VLOOKUP($A11,[1]Certificaciones!$A:$K,6,FALSE)</f>
        <v>99.95</v>
      </c>
      <c r="I11" s="19">
        <f>VLOOKUP($A11,[1]Certificaciones!$A:$K,7,FALSE)</f>
        <v>99.95</v>
      </c>
      <c r="J11" s="19">
        <f>VLOOKUP($A11,[1]Certificaciones!$A:$K,8,FALSE)</f>
        <v>99.94</v>
      </c>
      <c r="K11" s="19">
        <f>VLOOKUP($A11,[1]Certificaciones!$A:$K,9,FALSE)</f>
        <v>99.98</v>
      </c>
      <c r="L11" s="19">
        <f>VLOOKUP($A11,[1]Certificaciones!$A:$K,10,FALSE)</f>
        <v>99.96</v>
      </c>
      <c r="M11" s="19">
        <f>VLOOKUP($A11,[1]Certificaciones!$A:$K,11,FALSE)</f>
        <v>99.95</v>
      </c>
      <c r="N11" s="19">
        <f>VLOOKUP($A11,[1]Certificaciones!$A:$M,12,FALSE)</f>
        <v>99.82</v>
      </c>
      <c r="O11" s="19">
        <f>VLOOKUP($A11,[1]Certificaciones!$A:$M,13,FALSE)</f>
        <v>99.95</v>
      </c>
    </row>
    <row r="12" spans="1:15" ht="15" customHeight="1" x14ac:dyDescent="0.3">
      <c r="A12" s="12" t="s">
        <v>31</v>
      </c>
      <c r="B12" s="13">
        <v>7</v>
      </c>
      <c r="C12" s="14" t="s">
        <v>32</v>
      </c>
      <c r="D12" s="15">
        <f>VLOOKUP($A12,[1]Certificaciones!$A:$K,2,FALSE)</f>
        <v>100</v>
      </c>
      <c r="E12" s="15">
        <f>VLOOKUP($A12,[1]Certificaciones!$A:$K,3,FALSE)</f>
        <v>100</v>
      </c>
      <c r="F12" s="15">
        <f>VLOOKUP($A12,[1]Certificaciones!$A:$K,4,FALSE)</f>
        <v>100</v>
      </c>
      <c r="G12" s="15">
        <f>VLOOKUP($A12,[1]Certificaciones!$A:$K,5,FALSE)</f>
        <v>100</v>
      </c>
      <c r="H12" s="15">
        <f>VLOOKUP($A12,[1]Certificaciones!$A:$K,6,FALSE)</f>
        <v>100</v>
      </c>
      <c r="I12" s="15">
        <f>VLOOKUP($A12,[1]Certificaciones!$A:$K,7,FALSE)</f>
        <v>100</v>
      </c>
      <c r="J12" s="15">
        <f>VLOOKUP($A12,[1]Certificaciones!$A:$K,8,FALSE)</f>
        <v>100</v>
      </c>
      <c r="K12" s="15">
        <f>VLOOKUP($A12,[1]Certificaciones!$A:$K,9,FALSE)</f>
        <v>100</v>
      </c>
      <c r="L12" s="15">
        <f>VLOOKUP($A12,[1]Certificaciones!$A:$K,10,FALSE)</f>
        <v>100</v>
      </c>
      <c r="M12" s="15">
        <f>VLOOKUP($A12,[1]Certificaciones!$A:$K,11,FALSE)</f>
        <v>100</v>
      </c>
      <c r="N12" s="15">
        <f>VLOOKUP($A12,[1]Certificaciones!$A:$M,12,FALSE)</f>
        <v>99.97</v>
      </c>
      <c r="O12" s="15">
        <f>VLOOKUP($A12,[1]Certificaciones!$A:$M,13,FALSE)</f>
        <v>99.94</v>
      </c>
    </row>
    <row r="13" spans="1:15" ht="15" customHeight="1" x14ac:dyDescent="0.3">
      <c r="A13" s="16" t="s">
        <v>33</v>
      </c>
      <c r="B13" s="17">
        <v>8</v>
      </c>
      <c r="C13" s="18" t="s">
        <v>34</v>
      </c>
      <c r="D13" s="19">
        <f>VLOOKUP($A13,[1]Certificaciones!$A:$K,2,FALSE)</f>
        <v>99.96</v>
      </c>
      <c r="E13" s="19">
        <f>VLOOKUP($A13,[1]Certificaciones!$A:$K,3,FALSE)</f>
        <v>100</v>
      </c>
      <c r="F13" s="19">
        <f>VLOOKUP($A13,[1]Certificaciones!$A:$K,4,FALSE)</f>
        <v>99.98</v>
      </c>
      <c r="G13" s="19">
        <f>VLOOKUP($A13,[1]Certificaciones!$A:$K,5,FALSE)</f>
        <v>99.95</v>
      </c>
      <c r="H13" s="19">
        <f>VLOOKUP($A13,[1]Certificaciones!$A:$K,6,FALSE)</f>
        <v>99.81</v>
      </c>
      <c r="I13" s="19">
        <f>VLOOKUP($A13,[1]Certificaciones!$A:$K,7,FALSE)</f>
        <v>99.87</v>
      </c>
      <c r="J13" s="19">
        <f>VLOOKUP($A13,[1]Certificaciones!$A:$K,8,FALSE)</f>
        <v>99.94</v>
      </c>
      <c r="K13" s="19">
        <f>VLOOKUP($A13,[1]Certificaciones!$A:$K,9,FALSE)</f>
        <v>100</v>
      </c>
      <c r="L13" s="19">
        <f>VLOOKUP($A13,[1]Certificaciones!$A:$K,10,FALSE)</f>
        <v>99.84</v>
      </c>
      <c r="M13" s="19">
        <f>VLOOKUP($A13,[1]Certificaciones!$A:$K,11,FALSE)</f>
        <v>99.79</v>
      </c>
      <c r="N13" s="19">
        <f>VLOOKUP($A13,[1]Certificaciones!$A:$M,12,FALSE)</f>
        <v>99.6</v>
      </c>
      <c r="O13" s="19">
        <f>VLOOKUP($A13,[1]Certificaciones!$A:$M,13,FALSE)</f>
        <v>99.87</v>
      </c>
    </row>
    <row r="14" spans="1:15" ht="15" customHeight="1" x14ac:dyDescent="0.3">
      <c r="A14" s="12" t="s">
        <v>35</v>
      </c>
      <c r="B14" s="13">
        <v>9</v>
      </c>
      <c r="C14" s="14" t="s">
        <v>36</v>
      </c>
      <c r="D14" s="15">
        <f>VLOOKUP($A14,[1]Certificaciones!$A:$K,2,FALSE)</f>
        <v>100</v>
      </c>
      <c r="E14" s="15">
        <f>VLOOKUP($A14,[1]Certificaciones!$A:$K,3,FALSE)</f>
        <v>100</v>
      </c>
      <c r="F14" s="15">
        <f>VLOOKUP($A14,[1]Certificaciones!$A:$K,4,FALSE)</f>
        <v>100</v>
      </c>
      <c r="G14" s="15">
        <f>VLOOKUP($A14,[1]Certificaciones!$A:$K,5,FALSE)</f>
        <v>100</v>
      </c>
      <c r="H14" s="15">
        <f>VLOOKUP($A14,[1]Certificaciones!$A:$K,6,FALSE)</f>
        <v>99.98</v>
      </c>
      <c r="I14" s="15">
        <f>VLOOKUP($A14,[1]Certificaciones!$A:$K,7,FALSE)</f>
        <v>99.98</v>
      </c>
      <c r="J14" s="15">
        <f>VLOOKUP($A14,[1]Certificaciones!$A:$K,8,FALSE)</f>
        <v>100</v>
      </c>
      <c r="K14" s="15">
        <f>VLOOKUP($A14,[1]Certificaciones!$A:$K,9,FALSE)</f>
        <v>100</v>
      </c>
      <c r="L14" s="15">
        <f>VLOOKUP($A14,[1]Certificaciones!$A:$K,10,FALSE)</f>
        <v>99.97</v>
      </c>
      <c r="M14" s="15">
        <f>VLOOKUP($A14,[1]Certificaciones!$A:$K,11,FALSE)</f>
        <v>100</v>
      </c>
      <c r="N14" s="15">
        <f>VLOOKUP($A14,[1]Certificaciones!$A:$M,12,FALSE)</f>
        <v>99.93</v>
      </c>
      <c r="O14" s="15">
        <f>VLOOKUP($A14,[1]Certificaciones!$A:$M,13,FALSE)</f>
        <v>99.93</v>
      </c>
    </row>
    <row r="15" spans="1:15" ht="15" customHeight="1" x14ac:dyDescent="0.3">
      <c r="A15" s="16" t="s">
        <v>37</v>
      </c>
      <c r="B15" s="17">
        <v>10</v>
      </c>
      <c r="C15" s="18" t="s">
        <v>38</v>
      </c>
      <c r="D15" s="19">
        <f>VLOOKUP($A15,[1]Certificaciones!$A:$K,2,FALSE)</f>
        <v>100</v>
      </c>
      <c r="E15" s="19">
        <f>VLOOKUP($A15,[1]Certificaciones!$A:$K,3,FALSE)</f>
        <v>100</v>
      </c>
      <c r="F15" s="19">
        <f>VLOOKUP($A15,[1]Certificaciones!$A:$K,4,FALSE)</f>
        <v>100</v>
      </c>
      <c r="G15" s="19">
        <f>VLOOKUP($A15,[1]Certificaciones!$A:$K,5,FALSE)</f>
        <v>100</v>
      </c>
      <c r="H15" s="19">
        <f>VLOOKUP($A15,[1]Certificaciones!$A:$K,6,FALSE)</f>
        <v>99.98</v>
      </c>
      <c r="I15" s="19">
        <f>VLOOKUP($A15,[1]Certificaciones!$A:$K,7,FALSE)</f>
        <v>100</v>
      </c>
      <c r="J15" s="19">
        <f>VLOOKUP($A15,[1]Certificaciones!$A:$K,8,FALSE)</f>
        <v>100</v>
      </c>
      <c r="K15" s="19">
        <f>VLOOKUP($A15,[1]Certificaciones!$A:$K,9,FALSE)</f>
        <v>100</v>
      </c>
      <c r="L15" s="19">
        <f>VLOOKUP($A15,[1]Certificaciones!$A:$K,10,FALSE)</f>
        <v>100</v>
      </c>
      <c r="M15" s="19">
        <f>VLOOKUP($A15,[1]Certificaciones!$A:$K,11,FALSE)</f>
        <v>99.98</v>
      </c>
      <c r="N15" s="19">
        <f>VLOOKUP($A15,[1]Certificaciones!$A:$M,12,FALSE)</f>
        <v>100</v>
      </c>
      <c r="O15" s="19">
        <f>VLOOKUP($A15,[1]Certificaciones!$A:$M,13,FALSE)</f>
        <v>99.98</v>
      </c>
    </row>
    <row r="16" spans="1:15" ht="15" customHeight="1" x14ac:dyDescent="0.3">
      <c r="A16" s="12" t="s">
        <v>39</v>
      </c>
      <c r="B16" s="13">
        <v>11</v>
      </c>
      <c r="C16" s="14" t="s">
        <v>40</v>
      </c>
      <c r="D16" s="15">
        <f>VLOOKUP($A16,[1]Certificaciones!$A:$K,2,FALSE)</f>
        <v>100</v>
      </c>
      <c r="E16" s="15">
        <f>VLOOKUP($A16,[1]Certificaciones!$A:$K,3,FALSE)</f>
        <v>100</v>
      </c>
      <c r="F16" s="15">
        <f>VLOOKUP($A16,[1]Certificaciones!$A:$K,4,FALSE)</f>
        <v>100</v>
      </c>
      <c r="G16" s="15">
        <f>VLOOKUP($A16,[1]Certificaciones!$A:$K,5,FALSE)</f>
        <v>100</v>
      </c>
      <c r="H16" s="15">
        <f>VLOOKUP($A16,[1]Certificaciones!$A:$K,6,FALSE)</f>
        <v>99.94</v>
      </c>
      <c r="I16" s="15">
        <f>VLOOKUP($A16,[1]Certificaciones!$A:$K,7,FALSE)</f>
        <v>100</v>
      </c>
      <c r="J16" s="15">
        <f>VLOOKUP($A16,[1]Certificaciones!$A:$K,8,FALSE)</f>
        <v>100</v>
      </c>
      <c r="K16" s="15">
        <f>VLOOKUP($A16,[1]Certificaciones!$A:$K,9,FALSE)</f>
        <v>100</v>
      </c>
      <c r="L16" s="15">
        <f>VLOOKUP($A16,[1]Certificaciones!$A:$K,10,FALSE)</f>
        <v>100</v>
      </c>
      <c r="M16" s="15">
        <f>VLOOKUP($A16,[1]Certificaciones!$A:$K,11,FALSE)</f>
        <v>100</v>
      </c>
      <c r="N16" s="15">
        <f>VLOOKUP($A16,[1]Certificaciones!$A:$M,12,FALSE)</f>
        <v>100</v>
      </c>
      <c r="O16" s="15">
        <f>VLOOKUP($A16,[1]Certificaciones!$A:$M,13,FALSE)</f>
        <v>100</v>
      </c>
    </row>
    <row r="17" spans="1:15" ht="15" customHeight="1" x14ac:dyDescent="0.3">
      <c r="A17" s="16" t="s">
        <v>41</v>
      </c>
      <c r="B17" s="17">
        <v>12</v>
      </c>
      <c r="C17" s="18" t="s">
        <v>42</v>
      </c>
      <c r="D17" s="19">
        <f>VLOOKUP($A17,[1]Certificaciones!$A:$K,2,FALSE)</f>
        <v>100</v>
      </c>
      <c r="E17" s="19">
        <f>VLOOKUP($A17,[1]Certificaciones!$A:$K,3,FALSE)</f>
        <v>100</v>
      </c>
      <c r="F17" s="19">
        <f>VLOOKUP($A17,[1]Certificaciones!$A:$K,4,FALSE)</f>
        <v>100</v>
      </c>
      <c r="G17" s="19">
        <f>VLOOKUP($A17,[1]Certificaciones!$A:$K,5,FALSE)</f>
        <v>100</v>
      </c>
      <c r="H17" s="19">
        <f>VLOOKUP($A17,[1]Certificaciones!$A:$K,6,FALSE)</f>
        <v>100</v>
      </c>
      <c r="I17" s="19">
        <f>VLOOKUP($A17,[1]Certificaciones!$A:$K,7,FALSE)</f>
        <v>100</v>
      </c>
      <c r="J17" s="19">
        <f>VLOOKUP($A17,[1]Certificaciones!$A:$K,8,FALSE)</f>
        <v>100</v>
      </c>
      <c r="K17" s="19">
        <f>VLOOKUP($A17,[1]Certificaciones!$A:$K,9,FALSE)</f>
        <v>100</v>
      </c>
      <c r="L17" s="19">
        <f>VLOOKUP($A17,[1]Certificaciones!$A:$K,10,FALSE)</f>
        <v>100</v>
      </c>
      <c r="M17" s="19">
        <f>VLOOKUP($A17,[1]Certificaciones!$A:$K,11,FALSE)</f>
        <v>100</v>
      </c>
      <c r="N17" s="19">
        <f>VLOOKUP($A17,[1]Certificaciones!$A:$M,12,FALSE)</f>
        <v>100</v>
      </c>
      <c r="O17" s="19">
        <f>VLOOKUP($A17,[1]Certificaciones!$A:$M,13,FALSE)</f>
        <v>100</v>
      </c>
    </row>
    <row r="18" spans="1:15" ht="15" customHeight="1" x14ac:dyDescent="0.3">
      <c r="A18" s="12" t="s">
        <v>43</v>
      </c>
      <c r="B18" s="13">
        <v>14</v>
      </c>
      <c r="C18" s="14" t="s">
        <v>44</v>
      </c>
      <c r="D18" s="15">
        <f>VLOOKUP($A18,[1]Certificaciones!$A:$K,2,FALSE)</f>
        <v>100</v>
      </c>
      <c r="E18" s="15">
        <f>VLOOKUP($A18,[1]Certificaciones!$A:$K,3,FALSE)</f>
        <v>100</v>
      </c>
      <c r="F18" s="15">
        <f>VLOOKUP($A18,[1]Certificaciones!$A:$K,4,FALSE)</f>
        <v>100</v>
      </c>
      <c r="G18" s="15">
        <f>VLOOKUP($A18,[1]Certificaciones!$A:$K,5,FALSE)</f>
        <v>100</v>
      </c>
      <c r="H18" s="15">
        <f>VLOOKUP($A18,[1]Certificaciones!$A:$K,6,FALSE)</f>
        <v>100</v>
      </c>
      <c r="I18" s="15">
        <f>VLOOKUP($A18,[1]Certificaciones!$A:$K,7,FALSE)</f>
        <v>99.98</v>
      </c>
      <c r="J18" s="15">
        <f>VLOOKUP($A18,[1]Certificaciones!$A:$K,8,FALSE)</f>
        <v>99.98</v>
      </c>
      <c r="K18" s="15">
        <f>VLOOKUP($A18,[1]Certificaciones!$A:$K,9,FALSE)</f>
        <v>100</v>
      </c>
      <c r="L18" s="15">
        <f>VLOOKUP($A18,[1]Certificaciones!$A:$K,10,FALSE)</f>
        <v>99.85</v>
      </c>
      <c r="M18" s="15">
        <f>VLOOKUP($A18,[1]Certificaciones!$A:$K,11,FALSE)</f>
        <v>99.89</v>
      </c>
      <c r="N18" s="15">
        <f>VLOOKUP($A18,[1]Certificaciones!$A:$M,12,FALSE)</f>
        <v>99.72</v>
      </c>
      <c r="O18" s="15">
        <f>VLOOKUP($A18,[1]Certificaciones!$A:$M,13,FALSE)</f>
        <v>99.85</v>
      </c>
    </row>
    <row r="19" spans="1:15" ht="15" customHeight="1" x14ac:dyDescent="0.3">
      <c r="A19" s="16" t="s">
        <v>45</v>
      </c>
      <c r="B19" s="17">
        <v>15</v>
      </c>
      <c r="C19" s="18" t="s">
        <v>46</v>
      </c>
      <c r="D19" s="19">
        <f>VLOOKUP($A19,[1]Certificaciones!$A:$K,2,FALSE)</f>
        <v>99.95</v>
      </c>
      <c r="E19" s="19">
        <f>VLOOKUP($A19,[1]Certificaciones!$A:$K,3,FALSE)</f>
        <v>100</v>
      </c>
      <c r="F19" s="19">
        <f>VLOOKUP($A19,[1]Certificaciones!$A:$K,4,FALSE)</f>
        <v>100</v>
      </c>
      <c r="G19" s="19">
        <f>VLOOKUP($A19,[1]Certificaciones!$A:$K,5,FALSE)</f>
        <v>100</v>
      </c>
      <c r="H19" s="19">
        <f>VLOOKUP($A19,[1]Certificaciones!$A:$K,6,FALSE)</f>
        <v>100</v>
      </c>
      <c r="I19" s="19">
        <f>VLOOKUP($A19,[1]Certificaciones!$A:$K,7,FALSE)</f>
        <v>100</v>
      </c>
      <c r="J19" s="19">
        <f>VLOOKUP($A19,[1]Certificaciones!$A:$K,8,FALSE)</f>
        <v>99.93</v>
      </c>
      <c r="K19" s="19">
        <f>VLOOKUP($A19,[1]Certificaciones!$A:$K,9,FALSE)</f>
        <v>100</v>
      </c>
      <c r="L19" s="19">
        <f>VLOOKUP($A19,[1]Certificaciones!$A:$K,10,FALSE)</f>
        <v>100</v>
      </c>
      <c r="M19" s="19">
        <f>VLOOKUP($A19,[1]Certificaciones!$A:$K,11,FALSE)</f>
        <v>100</v>
      </c>
      <c r="N19" s="19">
        <f>VLOOKUP($A19,[1]Certificaciones!$A:$M,12,FALSE)</f>
        <v>100</v>
      </c>
      <c r="O19" s="19">
        <f>VLOOKUP($A19,[1]Certificaciones!$A:$M,13,FALSE)</f>
        <v>100</v>
      </c>
    </row>
    <row r="20" spans="1:15" ht="15" customHeight="1" x14ac:dyDescent="0.3">
      <c r="A20" s="12" t="s">
        <v>47</v>
      </c>
      <c r="B20" s="13">
        <v>16</v>
      </c>
      <c r="C20" s="14" t="s">
        <v>48</v>
      </c>
      <c r="D20" s="15">
        <f>VLOOKUP($A20,[1]Certificaciones!$A:$K,2,FALSE)</f>
        <v>100</v>
      </c>
      <c r="E20" s="15">
        <f>VLOOKUP($A20,[1]Certificaciones!$A:$K,3,FALSE)</f>
        <v>100</v>
      </c>
      <c r="F20" s="15">
        <f>VLOOKUP($A20,[1]Certificaciones!$A:$K,4,FALSE)</f>
        <v>100</v>
      </c>
      <c r="G20" s="15">
        <f>VLOOKUP($A20,[1]Certificaciones!$A:$K,5,FALSE)</f>
        <v>100</v>
      </c>
      <c r="H20" s="15">
        <f>VLOOKUP($A20,[1]Certificaciones!$A:$K,6,FALSE)</f>
        <v>100</v>
      </c>
      <c r="I20" s="15">
        <f>VLOOKUP($A20,[1]Certificaciones!$A:$K,7,FALSE)</f>
        <v>100</v>
      </c>
      <c r="J20" s="15">
        <f>VLOOKUP($A20,[1]Certificaciones!$A:$K,8,FALSE)</f>
        <v>100</v>
      </c>
      <c r="K20" s="15">
        <f>VLOOKUP($A20,[1]Certificaciones!$A:$K,9,FALSE)</f>
        <v>100</v>
      </c>
      <c r="L20" s="15">
        <f>VLOOKUP($A20,[1]Certificaciones!$A:$K,10,FALSE)</f>
        <v>100</v>
      </c>
      <c r="M20" s="15">
        <f>VLOOKUP($A20,[1]Certificaciones!$A:$K,11,FALSE)</f>
        <v>99.97</v>
      </c>
      <c r="N20" s="15">
        <f>VLOOKUP($A20,[1]Certificaciones!$A:$M,12,FALSE)</f>
        <v>99.87</v>
      </c>
      <c r="O20" s="15">
        <f>VLOOKUP($A20,[1]Certificaciones!$A:$M,13,FALSE)</f>
        <v>100</v>
      </c>
    </row>
    <row r="21" spans="1:15" ht="15" customHeight="1" x14ac:dyDescent="0.3">
      <c r="A21" s="16" t="s">
        <v>49</v>
      </c>
      <c r="B21" s="17">
        <v>17</v>
      </c>
      <c r="C21" s="18" t="s">
        <v>50</v>
      </c>
      <c r="D21" s="19">
        <f>VLOOKUP($A21,[1]Certificaciones!$A:$K,2,FALSE)</f>
        <v>99.94</v>
      </c>
      <c r="E21" s="19">
        <f>VLOOKUP($A21,[1]Certificaciones!$A:$K,3,FALSE)</f>
        <v>100</v>
      </c>
      <c r="F21" s="19">
        <f>VLOOKUP($A21,[1]Certificaciones!$A:$K,4,FALSE)</f>
        <v>100</v>
      </c>
      <c r="G21" s="19">
        <f>VLOOKUP($A21,[1]Certificaciones!$A:$K,5,FALSE)</f>
        <v>99.96</v>
      </c>
      <c r="H21" s="19">
        <f>VLOOKUP($A21,[1]Certificaciones!$A:$K,6,FALSE)</f>
        <v>100</v>
      </c>
      <c r="I21" s="19">
        <f>VLOOKUP($A21,[1]Certificaciones!$A:$K,7,FALSE)</f>
        <v>99.98</v>
      </c>
      <c r="J21" s="19">
        <f>VLOOKUP($A21,[1]Certificaciones!$A:$K,8,FALSE)</f>
        <v>100</v>
      </c>
      <c r="K21" s="19">
        <f>VLOOKUP($A21,[1]Certificaciones!$A:$K,9,FALSE)</f>
        <v>100</v>
      </c>
      <c r="L21" s="19">
        <f>VLOOKUP($A21,[1]Certificaciones!$A:$K,10,FALSE)</f>
        <v>99.95</v>
      </c>
      <c r="M21" s="19">
        <f>VLOOKUP($A21,[1]Certificaciones!$A:$K,11,FALSE)</f>
        <v>99.95</v>
      </c>
      <c r="N21" s="19">
        <f>VLOOKUP($A21,[1]Certificaciones!$A:$M,12,FALSE)</f>
        <v>99.91</v>
      </c>
      <c r="O21" s="19">
        <f>VLOOKUP($A21,[1]Certificaciones!$A:$M,13,FALSE)</f>
        <v>99.93</v>
      </c>
    </row>
    <row r="22" spans="1:15" ht="15" customHeight="1" x14ac:dyDescent="0.3">
      <c r="A22" s="12" t="s">
        <v>51</v>
      </c>
      <c r="B22" s="13">
        <v>18</v>
      </c>
      <c r="C22" s="14" t="s">
        <v>52</v>
      </c>
      <c r="D22" s="15">
        <f>VLOOKUP($A22,[1]Certificaciones!$A:$K,2,FALSE)</f>
        <v>100</v>
      </c>
      <c r="E22" s="15">
        <f>VLOOKUP($A22,[1]Certificaciones!$A:$K,3,FALSE)</f>
        <v>100</v>
      </c>
      <c r="F22" s="15">
        <f>VLOOKUP($A22,[1]Certificaciones!$A:$K,4,FALSE)</f>
        <v>100</v>
      </c>
      <c r="G22" s="15">
        <f>VLOOKUP($A22,[1]Certificaciones!$A:$K,5,FALSE)</f>
        <v>100</v>
      </c>
      <c r="H22" s="15">
        <f>VLOOKUP($A22,[1]Certificaciones!$A:$K,6,FALSE)</f>
        <v>100</v>
      </c>
      <c r="I22" s="15">
        <f>VLOOKUP($A22,[1]Certificaciones!$A:$K,7,FALSE)</f>
        <v>100</v>
      </c>
      <c r="J22" s="15">
        <f>VLOOKUP($A22,[1]Certificaciones!$A:$K,8,FALSE)</f>
        <v>100</v>
      </c>
      <c r="K22" s="15">
        <f>VLOOKUP($A22,[1]Certificaciones!$A:$K,9,FALSE)</f>
        <v>100</v>
      </c>
      <c r="L22" s="15">
        <f>VLOOKUP($A22,[1]Certificaciones!$A:$K,10,FALSE)</f>
        <v>100</v>
      </c>
      <c r="M22" s="15">
        <f>VLOOKUP($A22,[1]Certificaciones!$A:$K,11,FALSE)</f>
        <v>99.84</v>
      </c>
      <c r="N22" s="15">
        <f>VLOOKUP($A22,[1]Certificaciones!$A:$M,12,FALSE)</f>
        <v>99.94</v>
      </c>
      <c r="O22" s="15">
        <f>VLOOKUP($A22,[1]Certificaciones!$A:$M,13,FALSE)</f>
        <v>99.94</v>
      </c>
    </row>
    <row r="23" spans="1:15" ht="15" customHeight="1" x14ac:dyDescent="0.3">
      <c r="A23" s="16" t="s">
        <v>53</v>
      </c>
      <c r="B23" s="17">
        <v>19</v>
      </c>
      <c r="C23" s="18" t="s">
        <v>54</v>
      </c>
      <c r="D23" s="19">
        <f>VLOOKUP($A23,[1]Certificaciones!$A:$K,2,FALSE)</f>
        <v>99.98</v>
      </c>
      <c r="E23" s="19">
        <f>VLOOKUP($A23,[1]Certificaciones!$A:$K,3,FALSE)</f>
        <v>99.9</v>
      </c>
      <c r="F23" s="19">
        <f>VLOOKUP($A23,[1]Certificaciones!$A:$K,4,FALSE)</f>
        <v>99.95</v>
      </c>
      <c r="G23" s="19">
        <f>VLOOKUP($A23,[1]Certificaciones!$A:$K,5,FALSE)</f>
        <v>99.84</v>
      </c>
      <c r="H23" s="19">
        <f>VLOOKUP($A23,[1]Certificaciones!$A:$K,6,FALSE)</f>
        <v>99.78</v>
      </c>
      <c r="I23" s="19">
        <f>VLOOKUP($A23,[1]Certificaciones!$A:$K,7,FALSE)</f>
        <v>99.73</v>
      </c>
      <c r="J23" s="19">
        <f>VLOOKUP($A23,[1]Certificaciones!$A:$K,8,FALSE)</f>
        <v>99.73</v>
      </c>
      <c r="K23" s="19">
        <f>VLOOKUP($A23,[1]Certificaciones!$A:$K,9,FALSE)</f>
        <v>99.7</v>
      </c>
      <c r="L23" s="19">
        <f>VLOOKUP($A23,[1]Certificaciones!$A:$K,10,FALSE)</f>
        <v>99.46</v>
      </c>
      <c r="M23" s="19">
        <f>VLOOKUP($A23,[1]Certificaciones!$A:$K,11,FALSE)</f>
        <v>99.04</v>
      </c>
      <c r="N23" s="19">
        <f>VLOOKUP($A23,[1]Certificaciones!$A:$M,12,FALSE)</f>
        <v>99.32</v>
      </c>
      <c r="O23" s="19">
        <f>VLOOKUP($A23,[1]Certificaciones!$A:$M,13,FALSE)</f>
        <v>99.69</v>
      </c>
    </row>
    <row r="24" spans="1:15" ht="15" customHeight="1" x14ac:dyDescent="0.3">
      <c r="A24" s="12" t="s">
        <v>55</v>
      </c>
      <c r="B24" s="13">
        <v>20</v>
      </c>
      <c r="C24" s="14" t="s">
        <v>56</v>
      </c>
      <c r="D24" s="15">
        <f>VLOOKUP($A24,[1]Certificaciones!$A:$K,2,FALSE)</f>
        <v>100</v>
      </c>
      <c r="E24" s="15">
        <f>VLOOKUP($A24,[1]Certificaciones!$A:$K,3,FALSE)</f>
        <v>100</v>
      </c>
      <c r="F24" s="15">
        <f>VLOOKUP($A24,[1]Certificaciones!$A:$K,4,FALSE)</f>
        <v>100</v>
      </c>
      <c r="G24" s="15">
        <f>VLOOKUP($A24,[1]Certificaciones!$A:$K,5,FALSE)</f>
        <v>100</v>
      </c>
      <c r="H24" s="15">
        <f>VLOOKUP($A24,[1]Certificaciones!$A:$K,6,FALSE)</f>
        <v>100</v>
      </c>
      <c r="I24" s="15">
        <f>VLOOKUP($A24,[1]Certificaciones!$A:$K,7,FALSE)</f>
        <v>99.98</v>
      </c>
      <c r="J24" s="15">
        <f>VLOOKUP($A24,[1]Certificaciones!$A:$K,8,FALSE)</f>
        <v>100</v>
      </c>
      <c r="K24" s="15">
        <f>VLOOKUP($A24,[1]Certificaciones!$A:$K,9,FALSE)</f>
        <v>100</v>
      </c>
      <c r="L24" s="15">
        <f>VLOOKUP($A24,[1]Certificaciones!$A:$K,10,FALSE)</f>
        <v>99.95</v>
      </c>
      <c r="M24" s="15">
        <f>VLOOKUP($A24,[1]Certificaciones!$A:$K,11,FALSE)</f>
        <v>99.93</v>
      </c>
      <c r="N24" s="15">
        <f>VLOOKUP($A24,[1]Certificaciones!$A:$M,12,FALSE)</f>
        <v>99.91</v>
      </c>
      <c r="O24" s="15">
        <f>VLOOKUP($A24,[1]Certificaciones!$A:$M,13,FALSE)</f>
        <v>99.93</v>
      </c>
    </row>
    <row r="25" spans="1:15" ht="15" customHeight="1" x14ac:dyDescent="0.3">
      <c r="A25" s="16" t="s">
        <v>57</v>
      </c>
      <c r="B25" s="17">
        <v>21</v>
      </c>
      <c r="C25" s="18" t="s">
        <v>58</v>
      </c>
      <c r="D25" s="19">
        <f>VLOOKUP($A25,[1]Certificaciones!$A:$K,2,FALSE)</f>
        <v>99.98</v>
      </c>
      <c r="E25" s="19">
        <f>VLOOKUP($A25,[1]Certificaciones!$A:$K,3,FALSE)</f>
        <v>100</v>
      </c>
      <c r="F25" s="19">
        <f>VLOOKUP($A25,[1]Certificaciones!$A:$K,4,FALSE)</f>
        <v>99.99</v>
      </c>
      <c r="G25" s="19">
        <f>VLOOKUP($A25,[1]Certificaciones!$A:$K,5,FALSE)</f>
        <v>99.94</v>
      </c>
      <c r="H25" s="19">
        <f>VLOOKUP($A25,[1]Certificaciones!$A:$K,6,FALSE)</f>
        <v>99.95</v>
      </c>
      <c r="I25" s="19">
        <f>VLOOKUP($A25,[1]Certificaciones!$A:$K,7,FALSE)</f>
        <v>99.9</v>
      </c>
      <c r="J25" s="19">
        <f>VLOOKUP($A25,[1]Certificaciones!$A:$K,8,FALSE)</f>
        <v>99.88</v>
      </c>
      <c r="K25" s="19">
        <f>VLOOKUP($A25,[1]Certificaciones!$A:$K,9,FALSE)</f>
        <v>99.98</v>
      </c>
      <c r="L25" s="19">
        <f>VLOOKUP($A25,[1]Certificaciones!$A:$K,10,FALSE)</f>
        <v>99.86</v>
      </c>
      <c r="M25" s="19">
        <f>VLOOKUP($A25,[1]Certificaciones!$A:$K,11,FALSE)</f>
        <v>99.75</v>
      </c>
      <c r="N25" s="19">
        <f>VLOOKUP($A25,[1]Certificaciones!$A:$M,12,FALSE)</f>
        <v>99.64</v>
      </c>
      <c r="O25" s="19">
        <f>VLOOKUP($A25,[1]Certificaciones!$A:$M,13,FALSE)</f>
        <v>99.76</v>
      </c>
    </row>
    <row r="26" spans="1:15" ht="15" customHeight="1" x14ac:dyDescent="0.3">
      <c r="A26" s="12" t="s">
        <v>59</v>
      </c>
      <c r="B26" s="13">
        <v>22</v>
      </c>
      <c r="C26" s="14" t="s">
        <v>60</v>
      </c>
      <c r="D26" s="15">
        <f>VLOOKUP($A26,[1]Certificaciones!$A:$K,2,FALSE)</f>
        <v>100</v>
      </c>
      <c r="E26" s="15">
        <f>VLOOKUP($A26,[1]Certificaciones!$A:$K,3,FALSE)</f>
        <v>100</v>
      </c>
      <c r="F26" s="15">
        <f>VLOOKUP($A26,[1]Certificaciones!$A:$K,4,FALSE)</f>
        <v>100</v>
      </c>
      <c r="G26" s="15">
        <f>VLOOKUP($A26,[1]Certificaciones!$A:$K,5,FALSE)</f>
        <v>100</v>
      </c>
      <c r="H26" s="15">
        <f>VLOOKUP($A26,[1]Certificaciones!$A:$K,6,FALSE)</f>
        <v>100</v>
      </c>
      <c r="I26" s="15">
        <f>VLOOKUP($A26,[1]Certificaciones!$A:$K,7,FALSE)</f>
        <v>100</v>
      </c>
      <c r="J26" s="15">
        <f>VLOOKUP($A26,[1]Certificaciones!$A:$K,8,FALSE)</f>
        <v>100</v>
      </c>
      <c r="K26" s="15">
        <f>VLOOKUP($A26,[1]Certificaciones!$A:$K,9,FALSE)</f>
        <v>100</v>
      </c>
      <c r="L26" s="15">
        <f>VLOOKUP($A26,[1]Certificaciones!$A:$K,10,FALSE)</f>
        <v>99.97</v>
      </c>
      <c r="M26" s="15">
        <f>VLOOKUP($A26,[1]Certificaciones!$A:$K,11,FALSE)</f>
        <v>99.97</v>
      </c>
      <c r="N26" s="15">
        <f>VLOOKUP($A26,[1]Certificaciones!$A:$M,12,FALSE)</f>
        <v>100</v>
      </c>
      <c r="O26" s="15">
        <f>VLOOKUP($A26,[1]Certificaciones!$A:$M,13,FALSE)</f>
        <v>100</v>
      </c>
    </row>
    <row r="27" spans="1:15" ht="15" customHeight="1" x14ac:dyDescent="0.3">
      <c r="A27" s="16" t="s">
        <v>61</v>
      </c>
      <c r="B27" s="17">
        <v>23</v>
      </c>
      <c r="C27" s="18" t="s">
        <v>52</v>
      </c>
      <c r="D27" s="19">
        <f>VLOOKUP($A27,[1]Certificaciones!$A:$K,2,FALSE)</f>
        <v>99.93</v>
      </c>
      <c r="E27" s="19">
        <f>VLOOKUP($A27,[1]Certificaciones!$A:$K,3,FALSE)</f>
        <v>99.96</v>
      </c>
      <c r="F27" s="19">
        <f>VLOOKUP($A27,[1]Certificaciones!$A:$K,4,FALSE)</f>
        <v>99.92</v>
      </c>
      <c r="G27" s="19">
        <f>VLOOKUP($A27,[1]Certificaciones!$A:$K,5,FALSE)</f>
        <v>99.96</v>
      </c>
      <c r="H27" s="19">
        <f>VLOOKUP($A27,[1]Certificaciones!$A:$K,6,FALSE)</f>
        <v>99.94</v>
      </c>
      <c r="I27" s="19">
        <f>VLOOKUP($A27,[1]Certificaciones!$A:$K,7,FALSE)</f>
        <v>99.88</v>
      </c>
      <c r="J27" s="19">
        <f>VLOOKUP($A27,[1]Certificaciones!$A:$K,8,FALSE)</f>
        <v>99.87</v>
      </c>
      <c r="K27" s="19">
        <f>VLOOKUP($A27,[1]Certificaciones!$A:$K,9,FALSE)</f>
        <v>99.93</v>
      </c>
      <c r="L27" s="19">
        <f>VLOOKUP($A27,[1]Certificaciones!$A:$K,10,FALSE)</f>
        <v>99.94</v>
      </c>
      <c r="M27" s="19">
        <f>VLOOKUP($A27,[1]Certificaciones!$A:$K,11,FALSE)</f>
        <v>99.7</v>
      </c>
      <c r="N27" s="19">
        <f>VLOOKUP($A27,[1]Certificaciones!$A:$M,12,FALSE)</f>
        <v>99.6</v>
      </c>
      <c r="O27" s="19">
        <f>VLOOKUP($A27,[1]Certificaciones!$A:$M,13,FALSE)</f>
        <v>99.58</v>
      </c>
    </row>
    <row r="28" spans="1:15" ht="15" customHeight="1" x14ac:dyDescent="0.3">
      <c r="A28" s="12" t="s">
        <v>62</v>
      </c>
      <c r="B28" s="13">
        <v>24</v>
      </c>
      <c r="C28" s="14" t="s">
        <v>63</v>
      </c>
      <c r="D28" s="15">
        <f>VLOOKUP($A28,[1]Certificaciones!$A:$K,2,FALSE)</f>
        <v>99.97</v>
      </c>
      <c r="E28" s="15">
        <f>VLOOKUP($A28,[1]Certificaciones!$A:$K,3,FALSE)</f>
        <v>100</v>
      </c>
      <c r="F28" s="15">
        <f>VLOOKUP($A28,[1]Certificaciones!$A:$K,4,FALSE)</f>
        <v>99.94</v>
      </c>
      <c r="G28" s="15">
        <f>VLOOKUP($A28,[1]Certificaciones!$A:$K,5,FALSE)</f>
        <v>99.96</v>
      </c>
      <c r="H28" s="15">
        <f>VLOOKUP($A28,[1]Certificaciones!$A:$K,6,FALSE)</f>
        <v>99.96</v>
      </c>
      <c r="I28" s="15">
        <f>VLOOKUP($A28,[1]Certificaciones!$A:$K,7,FALSE)</f>
        <v>99.84</v>
      </c>
      <c r="J28" s="15">
        <f>VLOOKUP($A28,[1]Certificaciones!$A:$K,8,FALSE)</f>
        <v>99.95</v>
      </c>
      <c r="K28" s="15">
        <f>VLOOKUP($A28,[1]Certificaciones!$A:$K,9,FALSE)</f>
        <v>99.89</v>
      </c>
      <c r="L28" s="15">
        <f>VLOOKUP($A28,[1]Certificaciones!$A:$K,10,FALSE)</f>
        <v>99.79</v>
      </c>
      <c r="M28" s="15">
        <f>VLOOKUP($A28,[1]Certificaciones!$A:$K,11,FALSE)</f>
        <v>99.83</v>
      </c>
      <c r="N28" s="15">
        <f>VLOOKUP($A28,[1]Certificaciones!$A:$M,12,FALSE)</f>
        <v>99.85</v>
      </c>
      <c r="O28" s="15">
        <f>VLOOKUP($A28,[1]Certificaciones!$A:$M,13,FALSE)</f>
        <v>99.89</v>
      </c>
    </row>
    <row r="29" spans="1:15" ht="15" customHeight="1" x14ac:dyDescent="0.3">
      <c r="A29" s="16" t="s">
        <v>64</v>
      </c>
      <c r="B29" s="17">
        <v>25</v>
      </c>
      <c r="C29" s="18" t="s">
        <v>65</v>
      </c>
      <c r="D29" s="19">
        <f>VLOOKUP($A29,[1]Certificaciones!$A:$K,2,FALSE)</f>
        <v>99.97</v>
      </c>
      <c r="E29" s="19">
        <f>VLOOKUP($A29,[1]Certificaciones!$A:$K,3,FALSE)</f>
        <v>99.98</v>
      </c>
      <c r="F29" s="19">
        <f>VLOOKUP($A29,[1]Certificaciones!$A:$K,4,FALSE)</f>
        <v>99.95</v>
      </c>
      <c r="G29" s="19">
        <f>VLOOKUP($A29,[1]Certificaciones!$A:$K,5,FALSE)</f>
        <v>99.94</v>
      </c>
      <c r="H29" s="19">
        <f>VLOOKUP($A29,[1]Certificaciones!$A:$K,6,FALSE)</f>
        <v>99.9</v>
      </c>
      <c r="I29" s="19">
        <f>VLOOKUP($A29,[1]Certificaciones!$A:$K,7,FALSE)</f>
        <v>99.75</v>
      </c>
      <c r="J29" s="19">
        <f>VLOOKUP($A29,[1]Certificaciones!$A:$K,8,FALSE)</f>
        <v>99.98</v>
      </c>
      <c r="K29" s="19">
        <f>VLOOKUP($A29,[1]Certificaciones!$A:$K,9,FALSE)</f>
        <v>99.97</v>
      </c>
      <c r="L29" s="19">
        <f>VLOOKUP($A29,[1]Certificaciones!$A:$K,10,FALSE)</f>
        <v>99.57</v>
      </c>
      <c r="M29" s="19">
        <f>VLOOKUP($A29,[1]Certificaciones!$A:$K,11,FALSE)</f>
        <v>99.5</v>
      </c>
      <c r="N29" s="19">
        <f>VLOOKUP($A29,[1]Certificaciones!$A:$M,12,FALSE)</f>
        <v>99.06</v>
      </c>
      <c r="O29" s="19">
        <f>VLOOKUP($A29,[1]Certificaciones!$A:$M,13,FALSE)</f>
        <v>99.44</v>
      </c>
    </row>
    <row r="30" spans="1:15" ht="15" customHeight="1" x14ac:dyDescent="0.3">
      <c r="A30" s="12" t="s">
        <v>66</v>
      </c>
      <c r="B30" s="13">
        <v>26</v>
      </c>
      <c r="C30" s="14" t="s">
        <v>67</v>
      </c>
      <c r="D30" s="15">
        <f>VLOOKUP($A30,[1]Certificaciones!$A:$K,2,FALSE)</f>
        <v>100</v>
      </c>
      <c r="E30" s="15">
        <f>VLOOKUP($A30,[1]Certificaciones!$A:$K,3,FALSE)</f>
        <v>100</v>
      </c>
      <c r="F30" s="15">
        <f>VLOOKUP($A30,[1]Certificaciones!$A:$K,4,FALSE)</f>
        <v>100</v>
      </c>
      <c r="G30" s="15">
        <f>VLOOKUP($A30,[1]Certificaciones!$A:$K,5,FALSE)</f>
        <v>100</v>
      </c>
      <c r="H30" s="15">
        <f>VLOOKUP($A30,[1]Certificaciones!$A:$K,6,FALSE)</f>
        <v>100</v>
      </c>
      <c r="I30" s="15">
        <f>VLOOKUP($A30,[1]Certificaciones!$A:$K,7,FALSE)</f>
        <v>100</v>
      </c>
      <c r="J30" s="15">
        <f>VLOOKUP($A30,[1]Certificaciones!$A:$K,8,FALSE)</f>
        <v>99.97</v>
      </c>
      <c r="K30" s="15">
        <f>VLOOKUP($A30,[1]Certificaciones!$A:$K,9,FALSE)</f>
        <v>100</v>
      </c>
      <c r="L30" s="15">
        <f>VLOOKUP($A30,[1]Certificaciones!$A:$K,10,FALSE)</f>
        <v>100</v>
      </c>
      <c r="M30" s="15">
        <f>VLOOKUP($A30,[1]Certificaciones!$A:$K,11,FALSE)</f>
        <v>99.95</v>
      </c>
      <c r="N30" s="15">
        <f>VLOOKUP($A30,[1]Certificaciones!$A:$M,12,FALSE)</f>
        <v>99.95</v>
      </c>
      <c r="O30" s="15">
        <f>VLOOKUP($A30,[1]Certificaciones!$A:$M,13,FALSE)</f>
        <v>99.97</v>
      </c>
    </row>
    <row r="31" spans="1:15" ht="15" customHeight="1" x14ac:dyDescent="0.3">
      <c r="A31" s="16" t="s">
        <v>68</v>
      </c>
      <c r="B31" s="17">
        <v>27</v>
      </c>
      <c r="C31" s="18" t="s">
        <v>69</v>
      </c>
      <c r="D31" s="19">
        <f>VLOOKUP($A31,[1]Certificaciones!$A:$K,2,FALSE)</f>
        <v>100</v>
      </c>
      <c r="E31" s="19">
        <f>VLOOKUP($A31,[1]Certificaciones!$A:$K,3,FALSE)</f>
        <v>99.99</v>
      </c>
      <c r="F31" s="19">
        <f>VLOOKUP($A31,[1]Certificaciones!$A:$K,4,FALSE)</f>
        <v>99.99</v>
      </c>
      <c r="G31" s="19">
        <f>VLOOKUP($A31,[1]Certificaciones!$A:$K,5,FALSE)</f>
        <v>100</v>
      </c>
      <c r="H31" s="19">
        <f>VLOOKUP($A31,[1]Certificaciones!$A:$K,6,FALSE)</f>
        <v>100</v>
      </c>
      <c r="I31" s="19">
        <f>VLOOKUP($A31,[1]Certificaciones!$A:$K,7,FALSE)</f>
        <v>100</v>
      </c>
      <c r="J31" s="19">
        <f>VLOOKUP($A31,[1]Certificaciones!$A:$K,8,FALSE)</f>
        <v>99.99</v>
      </c>
      <c r="K31" s="19">
        <f>VLOOKUP($A31,[1]Certificaciones!$A:$K,9,FALSE)</f>
        <v>100</v>
      </c>
      <c r="L31" s="19">
        <f>VLOOKUP($A31,[1]Certificaciones!$A:$K,10,FALSE)</f>
        <v>100</v>
      </c>
      <c r="M31" s="19">
        <f>VLOOKUP($A31,[1]Certificaciones!$A:$K,11,FALSE)</f>
        <v>99.96</v>
      </c>
      <c r="N31" s="19">
        <f>VLOOKUP($A31,[1]Certificaciones!$A:$M,12,FALSE)</f>
        <v>99.93</v>
      </c>
      <c r="O31" s="19">
        <f>VLOOKUP($A31,[1]Certificaciones!$A:$M,13,FALSE)</f>
        <v>99.98</v>
      </c>
    </row>
    <row r="32" spans="1:15" ht="15" customHeight="1" x14ac:dyDescent="0.3">
      <c r="A32" s="12" t="s">
        <v>70</v>
      </c>
      <c r="B32" s="13">
        <v>28</v>
      </c>
      <c r="C32" s="14" t="s">
        <v>71</v>
      </c>
      <c r="D32" s="15">
        <f>VLOOKUP($A32,[1]Certificaciones!$A:$K,2,FALSE)</f>
        <v>99.98</v>
      </c>
      <c r="E32" s="15">
        <f>VLOOKUP($A32,[1]Certificaciones!$A:$K,3,FALSE)</f>
        <v>99.97</v>
      </c>
      <c r="F32" s="15">
        <f>VLOOKUP($A32,[1]Certificaciones!$A:$K,4,FALSE)</f>
        <v>99.98</v>
      </c>
      <c r="G32" s="15">
        <f>VLOOKUP($A32,[1]Certificaciones!$A:$K,5,FALSE)</f>
        <v>99.88</v>
      </c>
      <c r="H32" s="15">
        <f>VLOOKUP($A32,[1]Certificaciones!$A:$K,6,FALSE)</f>
        <v>99.89</v>
      </c>
      <c r="I32" s="15">
        <f>VLOOKUP($A32,[1]Certificaciones!$A:$K,7,FALSE)</f>
        <v>99.9</v>
      </c>
      <c r="J32" s="15">
        <f>VLOOKUP($A32,[1]Certificaciones!$A:$K,8,FALSE)</f>
        <v>99.86</v>
      </c>
      <c r="K32" s="15">
        <f>VLOOKUP($A32,[1]Certificaciones!$A:$K,9,FALSE)</f>
        <v>100</v>
      </c>
      <c r="L32" s="15">
        <f>VLOOKUP($A32,[1]Certificaciones!$A:$K,10,FALSE)</f>
        <v>99.7</v>
      </c>
      <c r="M32" s="15">
        <f>VLOOKUP($A32,[1]Certificaciones!$A:$K,11,FALSE)</f>
        <v>99.72</v>
      </c>
      <c r="N32" s="15">
        <f>VLOOKUP($A32,[1]Certificaciones!$A:$M,12,FALSE)</f>
        <v>99.59</v>
      </c>
      <c r="O32" s="15">
        <f>VLOOKUP($A32,[1]Certificaciones!$A:$M,13,FALSE)</f>
        <v>99.76</v>
      </c>
    </row>
    <row r="33" spans="1:15" ht="15" customHeight="1" x14ac:dyDescent="0.3">
      <c r="A33" s="16" t="s">
        <v>72</v>
      </c>
      <c r="B33" s="17">
        <v>29</v>
      </c>
      <c r="C33" s="18" t="s">
        <v>73</v>
      </c>
      <c r="D33" s="19">
        <f>VLOOKUP($A33,[1]Certificaciones!$A:$K,2,FALSE)</f>
        <v>99.96</v>
      </c>
      <c r="E33" s="19">
        <f>VLOOKUP($A33,[1]Certificaciones!$A:$K,3,FALSE)</f>
        <v>100</v>
      </c>
      <c r="F33" s="19">
        <f>VLOOKUP($A33,[1]Certificaciones!$A:$K,4,FALSE)</f>
        <v>100</v>
      </c>
      <c r="G33" s="19">
        <f>VLOOKUP($A33,[1]Certificaciones!$A:$K,5,FALSE)</f>
        <v>100</v>
      </c>
      <c r="H33" s="19">
        <f>VLOOKUP($A33,[1]Certificaciones!$A:$K,6,FALSE)</f>
        <v>100</v>
      </c>
      <c r="I33" s="19">
        <f>VLOOKUP($A33,[1]Certificaciones!$A:$K,7,FALSE)</f>
        <v>100</v>
      </c>
      <c r="J33" s="19">
        <f>VLOOKUP($A33,[1]Certificaciones!$A:$K,8,FALSE)</f>
        <v>100</v>
      </c>
      <c r="K33" s="19">
        <f>VLOOKUP($A33,[1]Certificaciones!$A:$K,9,FALSE)</f>
        <v>100</v>
      </c>
      <c r="L33" s="19">
        <f>VLOOKUP($A33,[1]Certificaciones!$A:$K,10,FALSE)</f>
        <v>100</v>
      </c>
      <c r="M33" s="19">
        <f>VLOOKUP($A33,[1]Certificaciones!$A:$K,11,FALSE)</f>
        <v>99.97</v>
      </c>
      <c r="N33" s="19">
        <f>VLOOKUP($A33,[1]Certificaciones!$A:$M,12,FALSE)</f>
        <v>100</v>
      </c>
      <c r="O33" s="19">
        <f>VLOOKUP($A33,[1]Certificaciones!$A:$M,13,FALSE)</f>
        <v>99.95</v>
      </c>
    </row>
    <row r="34" spans="1:15" ht="15" customHeight="1" x14ac:dyDescent="0.3">
      <c r="A34" s="12" t="s">
        <v>74</v>
      </c>
      <c r="B34" s="13">
        <v>30</v>
      </c>
      <c r="C34" s="14" t="s">
        <v>75</v>
      </c>
      <c r="D34" s="15">
        <f>VLOOKUP($A34,[1]Certificaciones!$A:$K,2,FALSE)</f>
        <v>100</v>
      </c>
      <c r="E34" s="15">
        <f>VLOOKUP($A34,[1]Certificaciones!$A:$K,3,FALSE)</f>
        <v>99.95</v>
      </c>
      <c r="F34" s="15">
        <f>VLOOKUP($A34,[1]Certificaciones!$A:$K,4,FALSE)</f>
        <v>99.9</v>
      </c>
      <c r="G34" s="15">
        <f>VLOOKUP($A34,[1]Certificaciones!$A:$K,5,FALSE)</f>
        <v>99.98</v>
      </c>
      <c r="H34" s="15">
        <f>VLOOKUP($A34,[1]Certificaciones!$A:$K,6,FALSE)</f>
        <v>99.81</v>
      </c>
      <c r="I34" s="15">
        <f>VLOOKUP($A34,[1]Certificaciones!$A:$K,7,FALSE)</f>
        <v>99.93</v>
      </c>
      <c r="J34" s="15">
        <f>VLOOKUP($A34,[1]Certificaciones!$A:$K,8,FALSE)</f>
        <v>99.94</v>
      </c>
      <c r="K34" s="15">
        <f>VLOOKUP($A34,[1]Certificaciones!$A:$K,9,FALSE)</f>
        <v>99.97</v>
      </c>
      <c r="L34" s="15">
        <f>VLOOKUP($A34,[1]Certificaciones!$A:$K,10,FALSE)</f>
        <v>99.98</v>
      </c>
      <c r="M34" s="15">
        <f>VLOOKUP($A34,[1]Certificaciones!$A:$K,11,FALSE)</f>
        <v>99.87</v>
      </c>
      <c r="N34" s="15">
        <f>VLOOKUP($A34,[1]Certificaciones!$A:$M,12,FALSE)</f>
        <v>99.78</v>
      </c>
      <c r="O34" s="15">
        <f>VLOOKUP($A34,[1]Certificaciones!$A:$M,13,FALSE)</f>
        <v>99.83</v>
      </c>
    </row>
    <row r="35" spans="1:15" ht="15" customHeight="1" x14ac:dyDescent="0.3">
      <c r="A35" s="16" t="s">
        <v>76</v>
      </c>
      <c r="B35" s="17">
        <v>31</v>
      </c>
      <c r="C35" s="18" t="s">
        <v>77</v>
      </c>
      <c r="D35" s="19">
        <f>VLOOKUP($A35,[1]Certificaciones!$A:$K,2,FALSE)</f>
        <v>99.94</v>
      </c>
      <c r="E35" s="19">
        <f>VLOOKUP($A35,[1]Certificaciones!$A:$K,3,FALSE)</f>
        <v>100</v>
      </c>
      <c r="F35" s="19">
        <f>VLOOKUP($A35,[1]Certificaciones!$A:$K,4,FALSE)</f>
        <v>99.97</v>
      </c>
      <c r="G35" s="19">
        <f>VLOOKUP($A35,[1]Certificaciones!$A:$K,5,FALSE)</f>
        <v>100</v>
      </c>
      <c r="H35" s="19">
        <f>VLOOKUP($A35,[1]Certificaciones!$A:$K,6,FALSE)</f>
        <v>100</v>
      </c>
      <c r="I35" s="19">
        <f>VLOOKUP($A35,[1]Certificaciones!$A:$K,7,FALSE)</f>
        <v>99.98</v>
      </c>
      <c r="J35" s="19">
        <f>VLOOKUP($A35,[1]Certificaciones!$A:$K,8,FALSE)</f>
        <v>99.98</v>
      </c>
      <c r="K35" s="19">
        <f>VLOOKUP($A35,[1]Certificaciones!$A:$K,9,FALSE)</f>
        <v>99.98</v>
      </c>
      <c r="L35" s="19">
        <f>VLOOKUP($A35,[1]Certificaciones!$A:$K,10,FALSE)</f>
        <v>99.95</v>
      </c>
      <c r="M35" s="19">
        <f>VLOOKUP($A35,[1]Certificaciones!$A:$K,11,FALSE)</f>
        <v>99.84</v>
      </c>
      <c r="N35" s="19">
        <f>VLOOKUP($A35,[1]Certificaciones!$A:$M,12,FALSE)</f>
        <v>99.85</v>
      </c>
      <c r="O35" s="19">
        <f>VLOOKUP($A35,[1]Certificaciones!$A:$M,13,FALSE)</f>
        <v>99.88</v>
      </c>
    </row>
    <row r="36" spans="1:15" ht="15" customHeight="1" x14ac:dyDescent="0.3">
      <c r="A36" s="12" t="s">
        <v>78</v>
      </c>
      <c r="B36" s="13">
        <v>32</v>
      </c>
      <c r="C36" s="14" t="s">
        <v>79</v>
      </c>
      <c r="D36" s="15">
        <f>VLOOKUP($A36,[1]Certificaciones!$A:$K,2,FALSE)</f>
        <v>99.94</v>
      </c>
      <c r="E36" s="15">
        <f>VLOOKUP($A36,[1]Certificaciones!$A:$K,3,FALSE)</f>
        <v>100</v>
      </c>
      <c r="F36" s="15">
        <f>VLOOKUP($A36,[1]Certificaciones!$A:$K,4,FALSE)</f>
        <v>99.96</v>
      </c>
      <c r="G36" s="15">
        <f>VLOOKUP($A36,[1]Certificaciones!$A:$K,5,FALSE)</f>
        <v>99.94</v>
      </c>
      <c r="H36" s="15">
        <f>VLOOKUP($A36,[1]Certificaciones!$A:$K,6,FALSE)</f>
        <v>99.98</v>
      </c>
      <c r="I36" s="15">
        <f>VLOOKUP($A36,[1]Certificaciones!$A:$K,7,FALSE)</f>
        <v>99.87</v>
      </c>
      <c r="J36" s="15">
        <f>VLOOKUP($A36,[1]Certificaciones!$A:$K,8,FALSE)</f>
        <v>99.94</v>
      </c>
      <c r="K36" s="15">
        <f>VLOOKUP($A36,[1]Certificaciones!$A:$K,9,FALSE)</f>
        <v>99.97</v>
      </c>
      <c r="L36" s="15">
        <f>VLOOKUP($A36,[1]Certificaciones!$A:$K,10,FALSE)</f>
        <v>99.92</v>
      </c>
      <c r="M36" s="15">
        <f>VLOOKUP($A36,[1]Certificaciones!$A:$K,11,FALSE)</f>
        <v>99.65</v>
      </c>
      <c r="N36" s="15">
        <f>VLOOKUP($A36,[1]Certificaciones!$A:$M,12,FALSE)</f>
        <v>99.41</v>
      </c>
      <c r="O36" s="15">
        <f>VLOOKUP($A36,[1]Certificaciones!$A:$M,13,FALSE)</f>
        <v>99.66</v>
      </c>
    </row>
    <row r="37" spans="1:15" ht="15" customHeight="1" x14ac:dyDescent="0.3">
      <c r="A37" s="16" t="s">
        <v>80</v>
      </c>
      <c r="B37" s="17">
        <v>33</v>
      </c>
      <c r="C37" s="18" t="s">
        <v>81</v>
      </c>
      <c r="D37" s="19">
        <f>VLOOKUP($A37,[1]Certificaciones!$A:$K,2,FALSE)</f>
        <v>100</v>
      </c>
      <c r="E37" s="19">
        <f>VLOOKUP($A37,[1]Certificaciones!$A:$K,3,FALSE)</f>
        <v>100</v>
      </c>
      <c r="F37" s="19">
        <f>VLOOKUP($A37,[1]Certificaciones!$A:$K,4,FALSE)</f>
        <v>100</v>
      </c>
      <c r="G37" s="19">
        <f>VLOOKUP($A37,[1]Certificaciones!$A:$K,5,FALSE)</f>
        <v>100</v>
      </c>
      <c r="H37" s="19">
        <f>VLOOKUP($A37,[1]Certificaciones!$A:$K,6,FALSE)</f>
        <v>100</v>
      </c>
      <c r="I37" s="19">
        <f>VLOOKUP($A37,[1]Certificaciones!$A:$K,7,FALSE)</f>
        <v>100</v>
      </c>
      <c r="J37" s="19">
        <f>VLOOKUP($A37,[1]Certificaciones!$A:$K,8,FALSE)</f>
        <v>100</v>
      </c>
      <c r="K37" s="19">
        <f>VLOOKUP($A37,[1]Certificaciones!$A:$K,9,FALSE)</f>
        <v>100</v>
      </c>
      <c r="L37" s="19">
        <f>VLOOKUP($A37,[1]Certificaciones!$A:$K,10,FALSE)</f>
        <v>100</v>
      </c>
      <c r="M37" s="19">
        <f>VLOOKUP($A37,[1]Certificaciones!$A:$K,11,FALSE)</f>
        <v>100</v>
      </c>
      <c r="N37" s="19">
        <f>VLOOKUP($A37,[1]Certificaciones!$A:$M,12,FALSE)</f>
        <v>100</v>
      </c>
      <c r="O37" s="19">
        <f>VLOOKUP($A37,[1]Certificaciones!$A:$M,13,FALSE)</f>
        <v>100</v>
      </c>
    </row>
    <row r="38" spans="1:15" ht="15" customHeight="1" x14ac:dyDescent="0.3">
      <c r="A38" s="12" t="s">
        <v>82</v>
      </c>
      <c r="B38" s="13">
        <v>34</v>
      </c>
      <c r="C38" s="14" t="s">
        <v>83</v>
      </c>
      <c r="D38" s="15">
        <f>VLOOKUP($A38,[1]Certificaciones!$A:$K,2,FALSE)</f>
        <v>99.95</v>
      </c>
      <c r="E38" s="15">
        <f>VLOOKUP($A38,[1]Certificaciones!$A:$K,3,FALSE)</f>
        <v>99.97</v>
      </c>
      <c r="F38" s="15">
        <f>VLOOKUP($A38,[1]Certificaciones!$A:$K,4,FALSE)</f>
        <v>99.96</v>
      </c>
      <c r="G38" s="15">
        <f>VLOOKUP($A38,[1]Certificaciones!$A:$K,5,FALSE)</f>
        <v>99.94</v>
      </c>
      <c r="H38" s="15">
        <f>VLOOKUP($A38,[1]Certificaciones!$A:$K,6,FALSE)</f>
        <v>99.82</v>
      </c>
      <c r="I38" s="15">
        <f>VLOOKUP($A38,[1]Certificaciones!$A:$K,7,FALSE)</f>
        <v>99.91</v>
      </c>
      <c r="J38" s="15">
        <f>VLOOKUP($A38,[1]Certificaciones!$A:$K,8,FALSE)</f>
        <v>99.98</v>
      </c>
      <c r="K38" s="15">
        <f>VLOOKUP($A38,[1]Certificaciones!$A:$K,9,FALSE)</f>
        <v>99.98</v>
      </c>
      <c r="L38" s="15">
        <f>VLOOKUP($A38,[1]Certificaciones!$A:$K,10,FALSE)</f>
        <v>99.68</v>
      </c>
      <c r="M38" s="15">
        <f>VLOOKUP($A38,[1]Certificaciones!$A:$K,11,FALSE)</f>
        <v>99.6</v>
      </c>
      <c r="N38" s="15">
        <f>VLOOKUP($A38,[1]Certificaciones!$A:$M,12,FALSE)</f>
        <v>99.63</v>
      </c>
      <c r="O38" s="15">
        <f>VLOOKUP($A38,[1]Certificaciones!$A:$M,13,FALSE)</f>
        <v>99.84</v>
      </c>
    </row>
    <row r="39" spans="1:15" ht="15" customHeight="1" x14ac:dyDescent="0.3">
      <c r="A39" s="16" t="s">
        <v>84</v>
      </c>
      <c r="B39" s="17">
        <v>35</v>
      </c>
      <c r="C39" s="18" t="s">
        <v>85</v>
      </c>
      <c r="D39" s="19">
        <f>VLOOKUP($A39,[1]Certificaciones!$A:$K,2,FALSE)</f>
        <v>99.95</v>
      </c>
      <c r="E39" s="19">
        <f>VLOOKUP($A39,[1]Certificaciones!$A:$K,3,FALSE)</f>
        <v>100</v>
      </c>
      <c r="F39" s="19">
        <f>VLOOKUP($A39,[1]Certificaciones!$A:$K,4,FALSE)</f>
        <v>100</v>
      </c>
      <c r="G39" s="19">
        <f>VLOOKUP($A39,[1]Certificaciones!$A:$K,5,FALSE)</f>
        <v>100</v>
      </c>
      <c r="H39" s="19">
        <f>VLOOKUP($A39,[1]Certificaciones!$A:$K,6,FALSE)</f>
        <v>99.98</v>
      </c>
      <c r="I39" s="19">
        <f>VLOOKUP($A39,[1]Certificaciones!$A:$K,7,FALSE)</f>
        <v>99.98</v>
      </c>
      <c r="J39" s="19">
        <f>VLOOKUP($A39,[1]Certificaciones!$A:$K,8,FALSE)</f>
        <v>99.95</v>
      </c>
      <c r="K39" s="19">
        <f>VLOOKUP($A39,[1]Certificaciones!$A:$K,9,FALSE)</f>
        <v>100</v>
      </c>
      <c r="L39" s="19">
        <f>VLOOKUP($A39,[1]Certificaciones!$A:$K,10,FALSE)</f>
        <v>99.94</v>
      </c>
      <c r="M39" s="19">
        <f>VLOOKUP($A39,[1]Certificaciones!$A:$K,11,FALSE)</f>
        <v>99.94</v>
      </c>
      <c r="N39" s="19">
        <f>VLOOKUP($A39,[1]Certificaciones!$A:$M,12,FALSE)</f>
        <v>99.92</v>
      </c>
      <c r="O39" s="19">
        <f>VLOOKUP($A39,[1]Certificaciones!$A:$M,13,FALSE)</f>
        <v>99.86</v>
      </c>
    </row>
    <row r="40" spans="1:15" ht="15" customHeight="1" x14ac:dyDescent="0.3">
      <c r="A40" s="12" t="s">
        <v>86</v>
      </c>
      <c r="B40" s="13">
        <v>36</v>
      </c>
      <c r="C40" s="14" t="s">
        <v>87</v>
      </c>
      <c r="D40" s="15">
        <f>VLOOKUP($A40,[1]Certificaciones!$A:$K,2,FALSE)</f>
        <v>100</v>
      </c>
      <c r="E40" s="15">
        <f>VLOOKUP($A40,[1]Certificaciones!$A:$K,3,FALSE)</f>
        <v>100</v>
      </c>
      <c r="F40" s="15">
        <f>VLOOKUP($A40,[1]Certificaciones!$A:$K,4,FALSE)</f>
        <v>100</v>
      </c>
      <c r="G40" s="15">
        <f>VLOOKUP($A40,[1]Certificaciones!$A:$K,5,FALSE)</f>
        <v>100</v>
      </c>
      <c r="H40" s="15">
        <f>VLOOKUP($A40,[1]Certificaciones!$A:$K,6,FALSE)</f>
        <v>100</v>
      </c>
      <c r="I40" s="15">
        <f>VLOOKUP($A40,[1]Certificaciones!$A:$K,7,FALSE)</f>
        <v>100</v>
      </c>
      <c r="J40" s="15">
        <f>VLOOKUP($A40,[1]Certificaciones!$A:$K,8,FALSE)</f>
        <v>100</v>
      </c>
      <c r="K40" s="15">
        <f>VLOOKUP($A40,[1]Certificaciones!$A:$K,9,FALSE)</f>
        <v>100</v>
      </c>
      <c r="L40" s="15">
        <f>VLOOKUP($A40,[1]Certificaciones!$A:$K,10,FALSE)</f>
        <v>100</v>
      </c>
      <c r="M40" s="15">
        <f>VLOOKUP($A40,[1]Certificaciones!$A:$K,11,FALSE)</f>
        <v>100</v>
      </c>
      <c r="N40" s="15">
        <f>VLOOKUP($A40,[1]Certificaciones!$A:$M,12,FALSE)</f>
        <v>99.97</v>
      </c>
      <c r="O40" s="15">
        <f>VLOOKUP($A40,[1]Certificaciones!$A:$M,13,FALSE)</f>
        <v>100</v>
      </c>
    </row>
    <row r="41" spans="1:15" ht="15" customHeight="1" x14ac:dyDescent="0.3">
      <c r="A41" s="16" t="s">
        <v>88</v>
      </c>
      <c r="B41" s="17">
        <v>37</v>
      </c>
      <c r="C41" s="18" t="s">
        <v>89</v>
      </c>
      <c r="D41" s="19">
        <f>VLOOKUP($A41,[1]Certificaciones!$A:$K,2,FALSE)</f>
        <v>100</v>
      </c>
      <c r="E41" s="19">
        <f>VLOOKUP($A41,[1]Certificaciones!$A:$K,3,FALSE)</f>
        <v>100</v>
      </c>
      <c r="F41" s="19">
        <f>VLOOKUP($A41,[1]Certificaciones!$A:$K,4,FALSE)</f>
        <v>100</v>
      </c>
      <c r="G41" s="19">
        <f>VLOOKUP($A41,[1]Certificaciones!$A:$K,5,FALSE)</f>
        <v>100</v>
      </c>
      <c r="H41" s="19">
        <f>VLOOKUP($A41,[1]Certificaciones!$A:$K,6,FALSE)</f>
        <v>99.97</v>
      </c>
      <c r="I41" s="19">
        <f>VLOOKUP($A41,[1]Certificaciones!$A:$K,7,FALSE)</f>
        <v>99.97</v>
      </c>
      <c r="J41" s="19">
        <f>VLOOKUP($A41,[1]Certificaciones!$A:$K,8,FALSE)</f>
        <v>99.97</v>
      </c>
      <c r="K41" s="19">
        <f>VLOOKUP($A41,[1]Certificaciones!$A:$K,9,FALSE)</f>
        <v>100</v>
      </c>
      <c r="L41" s="19">
        <f>VLOOKUP($A41,[1]Certificaciones!$A:$K,10,FALSE)</f>
        <v>99.95</v>
      </c>
      <c r="M41" s="19">
        <f>VLOOKUP($A41,[1]Certificaciones!$A:$K,11,FALSE)</f>
        <v>99.95</v>
      </c>
      <c r="N41" s="19">
        <f>VLOOKUP($A41,[1]Certificaciones!$A:$M,12,FALSE)</f>
        <v>99.78</v>
      </c>
      <c r="O41" s="19">
        <f>VLOOKUP($A41,[1]Certificaciones!$A:$M,13,FALSE)</f>
        <v>99.92</v>
      </c>
    </row>
    <row r="42" spans="1:15" ht="15" customHeight="1" x14ac:dyDescent="0.3">
      <c r="A42" s="12" t="s">
        <v>90</v>
      </c>
      <c r="B42" s="13">
        <v>38</v>
      </c>
      <c r="C42" s="14" t="s">
        <v>91</v>
      </c>
      <c r="D42" s="15">
        <f>VLOOKUP($A42,[1]Certificaciones!$A:$K,2,FALSE)</f>
        <v>99.98</v>
      </c>
      <c r="E42" s="15">
        <f>VLOOKUP($A42,[1]Certificaciones!$A:$K,3,FALSE)</f>
        <v>100</v>
      </c>
      <c r="F42" s="15">
        <f>VLOOKUP($A42,[1]Certificaciones!$A:$K,4,FALSE)</f>
        <v>99.98</v>
      </c>
      <c r="G42" s="15">
        <f>VLOOKUP($A42,[1]Certificaciones!$A:$K,5,FALSE)</f>
        <v>99.98</v>
      </c>
      <c r="H42" s="15">
        <f>VLOOKUP($A42,[1]Certificaciones!$A:$K,6,FALSE)</f>
        <v>99.96</v>
      </c>
      <c r="I42" s="15">
        <f>VLOOKUP($A42,[1]Certificaciones!$A:$K,7,FALSE)</f>
        <v>99.9</v>
      </c>
      <c r="J42" s="15">
        <f>VLOOKUP($A42,[1]Certificaciones!$A:$K,8,FALSE)</f>
        <v>99.95</v>
      </c>
      <c r="K42" s="15">
        <f>VLOOKUP($A42,[1]Certificaciones!$A:$K,9,FALSE)</f>
        <v>99.86</v>
      </c>
      <c r="L42" s="15">
        <f>VLOOKUP($A42,[1]Certificaciones!$A:$K,10,FALSE)</f>
        <v>99.81</v>
      </c>
      <c r="M42" s="15">
        <f>VLOOKUP($A42,[1]Certificaciones!$A:$K,11,FALSE)</f>
        <v>99.87</v>
      </c>
      <c r="N42" s="15">
        <f>VLOOKUP($A42,[1]Certificaciones!$A:$M,12,FALSE)</f>
        <v>99.6</v>
      </c>
      <c r="O42" s="15">
        <f>VLOOKUP($A42,[1]Certificaciones!$A:$M,13,FALSE)</f>
        <v>99.68</v>
      </c>
    </row>
    <row r="43" spans="1:15" ht="15" customHeight="1" x14ac:dyDescent="0.3">
      <c r="A43" s="16" t="s">
        <v>92</v>
      </c>
      <c r="B43" s="17">
        <v>39</v>
      </c>
      <c r="C43" s="18" t="s">
        <v>93</v>
      </c>
      <c r="D43" s="19">
        <f>VLOOKUP($A43,[1]Certificaciones!$A:$K,2,FALSE)</f>
        <v>100</v>
      </c>
      <c r="E43" s="19">
        <f>VLOOKUP($A43,[1]Certificaciones!$A:$K,3,FALSE)</f>
        <v>100</v>
      </c>
      <c r="F43" s="19">
        <f>VLOOKUP($A43,[1]Certificaciones!$A:$K,4,FALSE)</f>
        <v>100</v>
      </c>
      <c r="G43" s="19">
        <f>VLOOKUP($A43,[1]Certificaciones!$A:$K,5,FALSE)</f>
        <v>99.98</v>
      </c>
      <c r="H43" s="19">
        <f>VLOOKUP($A43,[1]Certificaciones!$A:$K,6,FALSE)</f>
        <v>100</v>
      </c>
      <c r="I43" s="19">
        <f>VLOOKUP($A43,[1]Certificaciones!$A:$K,7,FALSE)</f>
        <v>100</v>
      </c>
      <c r="J43" s="19">
        <f>VLOOKUP($A43,[1]Certificaciones!$A:$K,8,FALSE)</f>
        <v>100</v>
      </c>
      <c r="K43" s="19">
        <f>VLOOKUP($A43,[1]Certificaciones!$A:$K,9,FALSE)</f>
        <v>100</v>
      </c>
      <c r="L43" s="19">
        <f>VLOOKUP($A43,[1]Certificaciones!$A:$K,10,FALSE)</f>
        <v>99.98</v>
      </c>
      <c r="M43" s="19">
        <f>VLOOKUP($A43,[1]Certificaciones!$A:$K,11,FALSE)</f>
        <v>100</v>
      </c>
      <c r="N43" s="19">
        <f>VLOOKUP($A43,[1]Certificaciones!$A:$M,12,FALSE)</f>
        <v>99.94</v>
      </c>
      <c r="O43" s="19">
        <f>VLOOKUP($A43,[1]Certificaciones!$A:$M,13,FALSE)</f>
        <v>100</v>
      </c>
    </row>
    <row r="44" spans="1:15" ht="15" customHeight="1" x14ac:dyDescent="0.3">
      <c r="A44" s="12" t="s">
        <v>94</v>
      </c>
      <c r="B44" s="13">
        <v>40</v>
      </c>
      <c r="C44" s="14" t="s">
        <v>95</v>
      </c>
      <c r="D44" s="15">
        <f>VLOOKUP($A44,[1]Certificaciones!$A:$K,2,FALSE)</f>
        <v>100</v>
      </c>
      <c r="E44" s="15">
        <f>VLOOKUP($A44,[1]Certificaciones!$A:$K,3,FALSE)</f>
        <v>100</v>
      </c>
      <c r="F44" s="15">
        <f>VLOOKUP($A44,[1]Certificaciones!$A:$K,4,FALSE)</f>
        <v>100</v>
      </c>
      <c r="G44" s="15">
        <f>VLOOKUP($A44,[1]Certificaciones!$A:$K,5,FALSE)</f>
        <v>100</v>
      </c>
      <c r="H44" s="15">
        <f>VLOOKUP($A44,[1]Certificaciones!$A:$K,6,FALSE)</f>
        <v>100</v>
      </c>
      <c r="I44" s="15">
        <f>VLOOKUP($A44,[1]Certificaciones!$A:$K,7,FALSE)</f>
        <v>100</v>
      </c>
      <c r="J44" s="15">
        <f>VLOOKUP($A44,[1]Certificaciones!$A:$K,8,FALSE)</f>
        <v>100</v>
      </c>
      <c r="K44" s="15">
        <f>VLOOKUP($A44,[1]Certificaciones!$A:$K,9,FALSE)</f>
        <v>100</v>
      </c>
      <c r="L44" s="15">
        <f>VLOOKUP($A44,[1]Certificaciones!$A:$K,10,FALSE)</f>
        <v>100</v>
      </c>
      <c r="M44" s="15">
        <f>VLOOKUP($A44,[1]Certificaciones!$A:$K,11,FALSE)</f>
        <v>100</v>
      </c>
      <c r="N44" s="15">
        <f>VLOOKUP($A44,[1]Certificaciones!$A:$M,12,FALSE)</f>
        <v>100</v>
      </c>
      <c r="O44" s="15">
        <f>VLOOKUP($A44,[1]Certificaciones!$A:$M,13,FALSE)</f>
        <v>100</v>
      </c>
    </row>
    <row r="45" spans="1:15" ht="15" customHeight="1" x14ac:dyDescent="0.3">
      <c r="A45" s="16" t="s">
        <v>96</v>
      </c>
      <c r="B45" s="17">
        <v>41</v>
      </c>
      <c r="C45" s="18" t="s">
        <v>97</v>
      </c>
      <c r="D45" s="19">
        <f>VLOOKUP($A45,[1]Certificaciones!$A:$K,2,FALSE)</f>
        <v>99.93</v>
      </c>
      <c r="E45" s="19">
        <f>VLOOKUP($A45,[1]Certificaciones!$A:$K,3,FALSE)</f>
        <v>100</v>
      </c>
      <c r="F45" s="19">
        <f>VLOOKUP($A45,[1]Certificaciones!$A:$K,4,FALSE)</f>
        <v>100</v>
      </c>
      <c r="G45" s="19">
        <f>VLOOKUP($A45,[1]Certificaciones!$A:$K,5,FALSE)</f>
        <v>100</v>
      </c>
      <c r="H45" s="19">
        <f>VLOOKUP($A45,[1]Certificaciones!$A:$K,6,FALSE)</f>
        <v>100</v>
      </c>
      <c r="I45" s="19">
        <f>VLOOKUP($A45,[1]Certificaciones!$A:$K,7,FALSE)</f>
        <v>100</v>
      </c>
      <c r="J45" s="19">
        <f>VLOOKUP($A45,[1]Certificaciones!$A:$K,8,FALSE)</f>
        <v>100</v>
      </c>
      <c r="K45" s="19">
        <f>VLOOKUP($A45,[1]Certificaciones!$A:$K,9,FALSE)</f>
        <v>100</v>
      </c>
      <c r="L45" s="19">
        <f>VLOOKUP($A45,[1]Certificaciones!$A:$K,10,FALSE)</f>
        <v>100</v>
      </c>
      <c r="M45" s="19">
        <f>VLOOKUP($A45,[1]Certificaciones!$A:$K,11,FALSE)</f>
        <v>100</v>
      </c>
      <c r="N45" s="19">
        <f>VLOOKUP($A45,[1]Certificaciones!$A:$M,12,FALSE)</f>
        <v>99.91</v>
      </c>
      <c r="O45" s="19">
        <f>VLOOKUP($A45,[1]Certificaciones!$A:$M,13,FALSE)</f>
        <v>100</v>
      </c>
    </row>
    <row r="46" spans="1:15" ht="15" customHeight="1" x14ac:dyDescent="0.3">
      <c r="A46" s="12" t="s">
        <v>98</v>
      </c>
      <c r="B46" s="13">
        <v>42</v>
      </c>
      <c r="C46" s="14" t="s">
        <v>99</v>
      </c>
      <c r="D46" s="15">
        <f>VLOOKUP($A46,[1]Certificaciones!$A:$K,2,FALSE)</f>
        <v>100</v>
      </c>
      <c r="E46" s="15">
        <f>VLOOKUP($A46,[1]Certificaciones!$A:$K,3,FALSE)</f>
        <v>99.98</v>
      </c>
      <c r="F46" s="15">
        <f>VLOOKUP($A46,[1]Certificaciones!$A:$K,4,FALSE)</f>
        <v>99.98</v>
      </c>
      <c r="G46" s="15">
        <f>VLOOKUP($A46,[1]Certificaciones!$A:$K,5,FALSE)</f>
        <v>99.98</v>
      </c>
      <c r="H46" s="15">
        <f>VLOOKUP($A46,[1]Certificaciones!$A:$K,6,FALSE)</f>
        <v>99.98</v>
      </c>
      <c r="I46" s="15">
        <f>VLOOKUP($A46,[1]Certificaciones!$A:$K,7,FALSE)</f>
        <v>99.96</v>
      </c>
      <c r="J46" s="15">
        <f>VLOOKUP($A46,[1]Certificaciones!$A:$K,8,FALSE)</f>
        <v>99.97</v>
      </c>
      <c r="K46" s="15">
        <f>VLOOKUP($A46,[1]Certificaciones!$A:$K,9,FALSE)</f>
        <v>100</v>
      </c>
      <c r="L46" s="15">
        <f>VLOOKUP($A46,[1]Certificaciones!$A:$K,10,FALSE)</f>
        <v>99.74</v>
      </c>
      <c r="M46" s="15">
        <f>VLOOKUP($A46,[1]Certificaciones!$A:$K,11,FALSE)</f>
        <v>99.65</v>
      </c>
      <c r="N46" s="15">
        <f>VLOOKUP($A46,[1]Certificaciones!$A:$M,12,FALSE)</f>
        <v>99.68</v>
      </c>
      <c r="O46" s="15">
        <f>VLOOKUP($A46,[1]Certificaciones!$A:$M,13,FALSE)</f>
        <v>99.81</v>
      </c>
    </row>
    <row r="47" spans="1:15" ht="15" customHeight="1" x14ac:dyDescent="0.3">
      <c r="A47" s="16" t="s">
        <v>100</v>
      </c>
      <c r="B47" s="17">
        <v>43</v>
      </c>
      <c r="C47" s="18" t="s">
        <v>101</v>
      </c>
      <c r="D47" s="19">
        <f>VLOOKUP($A47,[1]Certificaciones!$A:$K,2,FALSE)</f>
        <v>100</v>
      </c>
      <c r="E47" s="19">
        <f>VLOOKUP($A47,[1]Certificaciones!$A:$K,3,FALSE)</f>
        <v>100</v>
      </c>
      <c r="F47" s="19">
        <f>VLOOKUP($A47,[1]Certificaciones!$A:$K,4,FALSE)</f>
        <v>100</v>
      </c>
      <c r="G47" s="19">
        <f>VLOOKUP($A47,[1]Certificaciones!$A:$K,5,FALSE)</f>
        <v>100</v>
      </c>
      <c r="H47" s="19">
        <f>VLOOKUP($A47,[1]Certificaciones!$A:$K,6,FALSE)</f>
        <v>99.94</v>
      </c>
      <c r="I47" s="19">
        <f>VLOOKUP($A47,[1]Certificaciones!$A:$K,7,FALSE)</f>
        <v>99.89</v>
      </c>
      <c r="J47" s="19">
        <f>VLOOKUP($A47,[1]Certificaciones!$A:$K,8,FALSE)</f>
        <v>99.97</v>
      </c>
      <c r="K47" s="19">
        <f>VLOOKUP($A47,[1]Certificaciones!$A:$K,9,FALSE)</f>
        <v>100</v>
      </c>
      <c r="L47" s="19">
        <f>VLOOKUP($A47,[1]Certificaciones!$A:$K,10,FALSE)</f>
        <v>99.97</v>
      </c>
      <c r="M47" s="19">
        <f>VLOOKUP($A47,[1]Certificaciones!$A:$K,11,FALSE)</f>
        <v>99.88</v>
      </c>
      <c r="N47" s="19">
        <f>VLOOKUP($A47,[1]Certificaciones!$A:$M,12,FALSE)</f>
        <v>99.91</v>
      </c>
      <c r="O47" s="19">
        <f>VLOOKUP($A47,[1]Certificaciones!$A:$M,13,FALSE)</f>
        <v>99.97</v>
      </c>
    </row>
    <row r="48" spans="1:15" ht="15" customHeight="1" x14ac:dyDescent="0.3">
      <c r="A48" s="12" t="s">
        <v>102</v>
      </c>
      <c r="B48" s="13">
        <v>44</v>
      </c>
      <c r="C48" s="14" t="s">
        <v>103</v>
      </c>
      <c r="D48" s="15">
        <f>VLOOKUP($A48,[1]Certificaciones!$A:$K,2,FALSE)</f>
        <v>100</v>
      </c>
      <c r="E48" s="15">
        <f>VLOOKUP($A48,[1]Certificaciones!$A:$K,3,FALSE)</f>
        <v>100</v>
      </c>
      <c r="F48" s="15">
        <f>VLOOKUP($A48,[1]Certificaciones!$A:$K,4,FALSE)</f>
        <v>99.98</v>
      </c>
      <c r="G48" s="15">
        <f>VLOOKUP($A48,[1]Certificaciones!$A:$K,5,FALSE)</f>
        <v>100</v>
      </c>
      <c r="H48" s="15">
        <f>VLOOKUP($A48,[1]Certificaciones!$A:$K,6,FALSE)</f>
        <v>100</v>
      </c>
      <c r="I48" s="15">
        <f>VLOOKUP($A48,[1]Certificaciones!$A:$K,7,FALSE)</f>
        <v>99.98</v>
      </c>
      <c r="J48" s="15">
        <f>VLOOKUP($A48,[1]Certificaciones!$A:$K,8,FALSE)</f>
        <v>100</v>
      </c>
      <c r="K48" s="15">
        <f>VLOOKUP($A48,[1]Certificaciones!$A:$K,9,FALSE)</f>
        <v>99.97</v>
      </c>
      <c r="L48" s="15">
        <f>VLOOKUP($A48,[1]Certificaciones!$A:$K,10,FALSE)</f>
        <v>100</v>
      </c>
      <c r="M48" s="15">
        <f>VLOOKUP($A48,[1]Certificaciones!$A:$K,11,FALSE)</f>
        <v>99.95</v>
      </c>
      <c r="N48" s="15">
        <f>VLOOKUP($A48,[1]Certificaciones!$A:$M,12,FALSE)</f>
        <v>99.79</v>
      </c>
      <c r="O48" s="15">
        <f>VLOOKUP($A48,[1]Certificaciones!$A:$M,13,FALSE)</f>
        <v>99.98</v>
      </c>
    </row>
    <row r="49" spans="1:15" ht="15" customHeight="1" x14ac:dyDescent="0.3">
      <c r="A49" s="16" t="s">
        <v>104</v>
      </c>
      <c r="B49" s="17">
        <v>45</v>
      </c>
      <c r="C49" s="18" t="s">
        <v>105</v>
      </c>
      <c r="D49" s="19">
        <f>VLOOKUP($A49,[1]Certificaciones!$A:$K,2,FALSE)</f>
        <v>100</v>
      </c>
      <c r="E49" s="19">
        <f>VLOOKUP($A49,[1]Certificaciones!$A:$K,3,FALSE)</f>
        <v>100</v>
      </c>
      <c r="F49" s="19">
        <f>VLOOKUP($A49,[1]Certificaciones!$A:$K,4,FALSE)</f>
        <v>100</v>
      </c>
      <c r="G49" s="19">
        <f>VLOOKUP($A49,[1]Certificaciones!$A:$K,5,FALSE)</f>
        <v>99.98</v>
      </c>
      <c r="H49" s="19">
        <f>VLOOKUP($A49,[1]Certificaciones!$A:$K,6,FALSE)</f>
        <v>100</v>
      </c>
      <c r="I49" s="19">
        <f>VLOOKUP($A49,[1]Certificaciones!$A:$K,7,FALSE)</f>
        <v>99.98</v>
      </c>
      <c r="J49" s="19">
        <f>VLOOKUP($A49,[1]Certificaciones!$A:$K,8,FALSE)</f>
        <v>99.98</v>
      </c>
      <c r="K49" s="19">
        <f>VLOOKUP($A49,[1]Certificaciones!$A:$K,9,FALSE)</f>
        <v>99.97</v>
      </c>
      <c r="L49" s="19">
        <f>VLOOKUP($A49,[1]Certificaciones!$A:$K,10,FALSE)</f>
        <v>99.98</v>
      </c>
      <c r="M49" s="19">
        <f>VLOOKUP($A49,[1]Certificaciones!$A:$K,11,FALSE)</f>
        <v>99.96</v>
      </c>
      <c r="N49" s="19">
        <f>VLOOKUP($A49,[1]Certificaciones!$A:$M,12,FALSE)</f>
        <v>99.94</v>
      </c>
      <c r="O49" s="19">
        <f>VLOOKUP($A49,[1]Certificaciones!$A:$M,13,FALSE)</f>
        <v>99.96</v>
      </c>
    </row>
    <row r="50" spans="1:15" ht="15" customHeight="1" x14ac:dyDescent="0.3">
      <c r="A50" s="12" t="s">
        <v>106</v>
      </c>
      <c r="B50" s="13">
        <v>46</v>
      </c>
      <c r="C50" s="14" t="s">
        <v>107</v>
      </c>
      <c r="D50" s="15">
        <f>VLOOKUP($A50,[1]Certificaciones!$A:$K,2,FALSE)</f>
        <v>100</v>
      </c>
      <c r="E50" s="15">
        <f>VLOOKUP($A50,[1]Certificaciones!$A:$K,3,FALSE)</f>
        <v>100</v>
      </c>
      <c r="F50" s="15">
        <f>VLOOKUP($A50,[1]Certificaciones!$A:$K,4,FALSE)</f>
        <v>100</v>
      </c>
      <c r="G50" s="15">
        <f>VLOOKUP($A50,[1]Certificaciones!$A:$K,5,FALSE)</f>
        <v>100</v>
      </c>
      <c r="H50" s="15">
        <f>VLOOKUP($A50,[1]Certificaciones!$A:$K,6,FALSE)</f>
        <v>99.98</v>
      </c>
      <c r="I50" s="15">
        <f>VLOOKUP($A50,[1]Certificaciones!$A:$K,7,FALSE)</f>
        <v>99.98</v>
      </c>
      <c r="J50" s="15">
        <f>VLOOKUP($A50,[1]Certificaciones!$A:$K,8,FALSE)</f>
        <v>100</v>
      </c>
      <c r="K50" s="15">
        <f>VLOOKUP($A50,[1]Certificaciones!$A:$K,9,FALSE)</f>
        <v>100</v>
      </c>
      <c r="L50" s="15">
        <f>VLOOKUP($A50,[1]Certificaciones!$A:$K,10,FALSE)</f>
        <v>100</v>
      </c>
      <c r="M50" s="15">
        <f>VLOOKUP($A50,[1]Certificaciones!$A:$K,11,FALSE)</f>
        <v>99.93</v>
      </c>
      <c r="N50" s="15">
        <f>VLOOKUP($A50,[1]Certificaciones!$A:$M,12,FALSE)</f>
        <v>99.95</v>
      </c>
      <c r="O50" s="15">
        <f>VLOOKUP($A50,[1]Certificaciones!$A:$M,13,FALSE)</f>
        <v>100</v>
      </c>
    </row>
    <row r="51" spans="1:15" ht="15" customHeight="1" x14ac:dyDescent="0.3">
      <c r="A51" s="16" t="s">
        <v>108</v>
      </c>
      <c r="B51" s="17">
        <v>47</v>
      </c>
      <c r="C51" s="18" t="s">
        <v>109</v>
      </c>
      <c r="D51" s="19">
        <f>VLOOKUP($A51,[1]Certificaciones!$A:$K,2,FALSE)</f>
        <v>100</v>
      </c>
      <c r="E51" s="19">
        <f>VLOOKUP($A51,[1]Certificaciones!$A:$K,3,FALSE)</f>
        <v>100</v>
      </c>
      <c r="F51" s="19">
        <f>VLOOKUP($A51,[1]Certificaciones!$A:$K,4,FALSE)</f>
        <v>100</v>
      </c>
      <c r="G51" s="19">
        <f>VLOOKUP($A51,[1]Certificaciones!$A:$K,5,FALSE)</f>
        <v>100</v>
      </c>
      <c r="H51" s="19">
        <f>VLOOKUP($A51,[1]Certificaciones!$A:$K,6,FALSE)</f>
        <v>99.97</v>
      </c>
      <c r="I51" s="19">
        <f>VLOOKUP($A51,[1]Certificaciones!$A:$K,7,FALSE)</f>
        <v>99.97</v>
      </c>
      <c r="J51" s="19">
        <f>VLOOKUP($A51,[1]Certificaciones!$A:$K,8,FALSE)</f>
        <v>99.97</v>
      </c>
      <c r="K51" s="19">
        <f>VLOOKUP($A51,[1]Certificaciones!$A:$K,9,FALSE)</f>
        <v>100</v>
      </c>
      <c r="L51" s="19">
        <f>VLOOKUP($A51,[1]Certificaciones!$A:$K,10,FALSE)</f>
        <v>100</v>
      </c>
      <c r="M51" s="19">
        <f>VLOOKUP($A51,[1]Certificaciones!$A:$K,11,FALSE)</f>
        <v>100</v>
      </c>
      <c r="N51" s="19">
        <f>VLOOKUP($A51,[1]Certificaciones!$A:$M,12,FALSE)</f>
        <v>99.94</v>
      </c>
      <c r="O51" s="19">
        <f>VLOOKUP($A51,[1]Certificaciones!$A:$M,13,FALSE)</f>
        <v>99.97</v>
      </c>
    </row>
    <row r="52" spans="1:15" ht="15" customHeight="1" x14ac:dyDescent="0.3">
      <c r="A52" s="12" t="s">
        <v>110</v>
      </c>
      <c r="B52" s="13">
        <v>48</v>
      </c>
      <c r="C52" s="14" t="s">
        <v>111</v>
      </c>
      <c r="D52" s="15">
        <f>VLOOKUP($A52,[1]Certificaciones!$A:$K,2,FALSE)</f>
        <v>100</v>
      </c>
      <c r="E52" s="15">
        <f>VLOOKUP($A52,[1]Certificaciones!$A:$K,3,FALSE)</f>
        <v>100</v>
      </c>
      <c r="F52" s="15">
        <f>VLOOKUP($A52,[1]Certificaciones!$A:$K,4,FALSE)</f>
        <v>100</v>
      </c>
      <c r="G52" s="15">
        <f>VLOOKUP($A52,[1]Certificaciones!$A:$K,5,FALSE)</f>
        <v>100</v>
      </c>
      <c r="H52" s="15">
        <f>VLOOKUP($A52,[1]Certificaciones!$A:$K,6,FALSE)</f>
        <v>100</v>
      </c>
      <c r="I52" s="15">
        <f>VLOOKUP($A52,[1]Certificaciones!$A:$K,7,FALSE)</f>
        <v>100</v>
      </c>
      <c r="J52" s="15">
        <f>VLOOKUP($A52,[1]Certificaciones!$A:$K,8,FALSE)</f>
        <v>100</v>
      </c>
      <c r="K52" s="15">
        <f>VLOOKUP($A52,[1]Certificaciones!$A:$K,9,FALSE)</f>
        <v>100</v>
      </c>
      <c r="L52" s="15">
        <f>VLOOKUP($A52,[1]Certificaciones!$A:$K,10,FALSE)</f>
        <v>100</v>
      </c>
      <c r="M52" s="15">
        <f>VLOOKUP($A52,[1]Certificaciones!$A:$K,11,FALSE)</f>
        <v>100</v>
      </c>
      <c r="N52" s="15">
        <f>VLOOKUP($A52,[1]Certificaciones!$A:$M,12,FALSE)</f>
        <v>100</v>
      </c>
      <c r="O52" s="15">
        <f>VLOOKUP($A52,[1]Certificaciones!$A:$M,13,FALSE)</f>
        <v>100</v>
      </c>
    </row>
    <row r="53" spans="1:15" ht="15" customHeight="1" x14ac:dyDescent="0.3">
      <c r="A53" s="16" t="s">
        <v>112</v>
      </c>
      <c r="B53" s="17">
        <v>49</v>
      </c>
      <c r="C53" s="18" t="s">
        <v>113</v>
      </c>
      <c r="D53" s="19">
        <f>VLOOKUP($A53,[1]Certificaciones!$A:$K,2,FALSE)</f>
        <v>99.84</v>
      </c>
      <c r="E53" s="19">
        <f>VLOOKUP($A53,[1]Certificaciones!$A:$K,3,FALSE)</f>
        <v>99.83</v>
      </c>
      <c r="F53" s="19">
        <f>VLOOKUP($A53,[1]Certificaciones!$A:$K,4,FALSE)</f>
        <v>99.65</v>
      </c>
      <c r="G53" s="19">
        <f>VLOOKUP($A53,[1]Certificaciones!$A:$K,5,FALSE)</f>
        <v>99.2</v>
      </c>
      <c r="H53" s="19">
        <f>VLOOKUP($A53,[1]Certificaciones!$A:$K,6,FALSE)</f>
        <v>98.94</v>
      </c>
      <c r="I53" s="19">
        <f>VLOOKUP($A53,[1]Certificaciones!$A:$K,7,FALSE)</f>
        <v>98.46</v>
      </c>
      <c r="J53" s="19">
        <f>VLOOKUP($A53,[1]Certificaciones!$A:$K,8,FALSE)</f>
        <v>98.87</v>
      </c>
      <c r="K53" s="19">
        <f>VLOOKUP($A53,[1]Certificaciones!$A:$K,9,FALSE)</f>
        <v>98.77</v>
      </c>
      <c r="L53" s="19">
        <f>VLOOKUP($A53,[1]Certificaciones!$A:$K,10,FALSE)</f>
        <v>97.48</v>
      </c>
      <c r="M53" s="19">
        <f>VLOOKUP($A53,[1]Certificaciones!$A:$K,11,FALSE)</f>
        <v>97.44</v>
      </c>
      <c r="N53" s="19">
        <f>VLOOKUP($A53,[1]Certificaciones!$A:$M,12,FALSE)</f>
        <v>96.53</v>
      </c>
      <c r="O53" s="19">
        <f>VLOOKUP($A53,[1]Certificaciones!$A:$M,13,FALSE)</f>
        <v>97.35</v>
      </c>
    </row>
    <row r="54" spans="1:15" ht="15" customHeight="1" x14ac:dyDescent="0.3">
      <c r="A54" s="12" t="s">
        <v>114</v>
      </c>
      <c r="B54" s="13">
        <v>50</v>
      </c>
      <c r="C54" s="14" t="s">
        <v>115</v>
      </c>
      <c r="D54" s="15">
        <f>VLOOKUP($A54,[1]Certificaciones!$A:$K,2,FALSE)</f>
        <v>100</v>
      </c>
      <c r="E54" s="15">
        <f>VLOOKUP($A54,[1]Certificaciones!$A:$K,3,FALSE)</f>
        <v>100</v>
      </c>
      <c r="F54" s="15">
        <f>VLOOKUP($A54,[1]Certificaciones!$A:$K,4,FALSE)</f>
        <v>100</v>
      </c>
      <c r="G54" s="15">
        <f>VLOOKUP($A54,[1]Certificaciones!$A:$K,5,FALSE)</f>
        <v>100</v>
      </c>
      <c r="H54" s="15">
        <f>VLOOKUP($A54,[1]Certificaciones!$A:$K,6,FALSE)</f>
        <v>100</v>
      </c>
      <c r="I54" s="15">
        <f>VLOOKUP($A54,[1]Certificaciones!$A:$K,7,FALSE)</f>
        <v>100</v>
      </c>
      <c r="J54" s="15">
        <f>VLOOKUP($A54,[1]Certificaciones!$A:$K,8,FALSE)</f>
        <v>100</v>
      </c>
      <c r="K54" s="15">
        <f>VLOOKUP($A54,[1]Certificaciones!$A:$K,9,FALSE)</f>
        <v>100</v>
      </c>
      <c r="L54" s="15">
        <f>VLOOKUP($A54,[1]Certificaciones!$A:$K,10,FALSE)</f>
        <v>100</v>
      </c>
      <c r="M54" s="15">
        <f>VLOOKUP($A54,[1]Certificaciones!$A:$K,11,FALSE)</f>
        <v>100</v>
      </c>
      <c r="N54" s="15">
        <f>VLOOKUP($A54,[1]Certificaciones!$A:$M,12,FALSE)</f>
        <v>99.97</v>
      </c>
      <c r="O54" s="15">
        <f>VLOOKUP($A54,[1]Certificaciones!$A:$M,13,FALSE)</f>
        <v>99.97</v>
      </c>
    </row>
    <row r="55" spans="1:15" ht="15" customHeight="1" x14ac:dyDescent="0.3">
      <c r="A55" s="16" t="s">
        <v>116</v>
      </c>
      <c r="B55" s="17">
        <v>51</v>
      </c>
      <c r="C55" s="18" t="s">
        <v>117</v>
      </c>
      <c r="D55" s="19">
        <f>VLOOKUP($A55,[1]Certificaciones!$A:$K,2,FALSE)</f>
        <v>100</v>
      </c>
      <c r="E55" s="19">
        <f>VLOOKUP($A55,[1]Certificaciones!$A:$K,3,FALSE)</f>
        <v>100</v>
      </c>
      <c r="F55" s="19">
        <f>VLOOKUP($A55,[1]Certificaciones!$A:$K,4,FALSE)</f>
        <v>100</v>
      </c>
      <c r="G55" s="19">
        <f>VLOOKUP($A55,[1]Certificaciones!$A:$K,5,FALSE)</f>
        <v>100</v>
      </c>
      <c r="H55" s="19">
        <f>VLOOKUP($A55,[1]Certificaciones!$A:$K,6,FALSE)</f>
        <v>100</v>
      </c>
      <c r="I55" s="19">
        <f>VLOOKUP($A55,[1]Certificaciones!$A:$K,7,FALSE)</f>
        <v>100</v>
      </c>
      <c r="J55" s="19">
        <f>VLOOKUP($A55,[1]Certificaciones!$A:$K,8,FALSE)</f>
        <v>100</v>
      </c>
      <c r="K55" s="19">
        <f>VLOOKUP($A55,[1]Certificaciones!$A:$K,9,FALSE)</f>
        <v>100</v>
      </c>
      <c r="L55" s="19">
        <f>VLOOKUP($A55,[1]Certificaciones!$A:$K,10,FALSE)</f>
        <v>100</v>
      </c>
      <c r="M55" s="19">
        <f>VLOOKUP($A55,[1]Certificaciones!$A:$K,11,FALSE)</f>
        <v>100</v>
      </c>
      <c r="N55" s="19">
        <f>VLOOKUP($A55,[1]Certificaciones!$A:$M,12,FALSE)</f>
        <v>100</v>
      </c>
      <c r="O55" s="19">
        <f>VLOOKUP($A55,[1]Certificaciones!$A:$M,13,FALSE)</f>
        <v>100</v>
      </c>
    </row>
    <row r="56" spans="1:15" ht="15" customHeight="1" x14ac:dyDescent="0.3">
      <c r="A56" s="12" t="s">
        <v>118</v>
      </c>
      <c r="B56" s="13">
        <v>52</v>
      </c>
      <c r="C56" s="14" t="s">
        <v>119</v>
      </c>
      <c r="D56" s="15">
        <f>VLOOKUP($A56,[1]Certificaciones!$A:$K,2,FALSE)</f>
        <v>100</v>
      </c>
      <c r="E56" s="15">
        <f>VLOOKUP($A56,[1]Certificaciones!$A:$K,3,FALSE)</f>
        <v>100</v>
      </c>
      <c r="F56" s="15">
        <f>VLOOKUP($A56,[1]Certificaciones!$A:$K,4,FALSE)</f>
        <v>99.97</v>
      </c>
      <c r="G56" s="15">
        <f>VLOOKUP($A56,[1]Certificaciones!$A:$K,5,FALSE)</f>
        <v>100</v>
      </c>
      <c r="H56" s="15">
        <f>VLOOKUP($A56,[1]Certificaciones!$A:$K,6,FALSE)</f>
        <v>100</v>
      </c>
      <c r="I56" s="15">
        <f>VLOOKUP($A56,[1]Certificaciones!$A:$K,7,FALSE)</f>
        <v>100</v>
      </c>
      <c r="J56" s="15">
        <f>VLOOKUP($A56,[1]Certificaciones!$A:$K,8,FALSE)</f>
        <v>100</v>
      </c>
      <c r="K56" s="15">
        <f>VLOOKUP($A56,[1]Certificaciones!$A:$K,9,FALSE)</f>
        <v>100</v>
      </c>
      <c r="L56" s="15">
        <f>VLOOKUP($A56,[1]Certificaciones!$A:$K,10,FALSE)</f>
        <v>100</v>
      </c>
      <c r="M56" s="15">
        <f>VLOOKUP($A56,[1]Certificaciones!$A:$K,11,FALSE)</f>
        <v>100</v>
      </c>
      <c r="N56" s="15">
        <f>VLOOKUP($A56,[1]Certificaciones!$A:$M,12,FALSE)</f>
        <v>99.97</v>
      </c>
      <c r="O56" s="15">
        <f>VLOOKUP($A56,[1]Certificaciones!$A:$M,13,FALSE)</f>
        <v>99.94</v>
      </c>
    </row>
    <row r="57" spans="1:15" ht="15" customHeight="1" x14ac:dyDescent="0.3">
      <c r="A57" s="16" t="s">
        <v>120</v>
      </c>
      <c r="B57" s="17">
        <v>53</v>
      </c>
      <c r="C57" s="18" t="s">
        <v>121</v>
      </c>
      <c r="D57" s="19">
        <f>VLOOKUP($A57,[1]Certificaciones!$A:$K,2,FALSE)</f>
        <v>100</v>
      </c>
      <c r="E57" s="19">
        <f>VLOOKUP($A57,[1]Certificaciones!$A:$K,3,FALSE)</f>
        <v>100</v>
      </c>
      <c r="F57" s="19">
        <f>VLOOKUP($A57,[1]Certificaciones!$A:$K,4,FALSE)</f>
        <v>100</v>
      </c>
      <c r="G57" s="19">
        <f>VLOOKUP($A57,[1]Certificaciones!$A:$K,5,FALSE)</f>
        <v>100</v>
      </c>
      <c r="H57" s="19">
        <f>VLOOKUP($A57,[1]Certificaciones!$A:$K,6,FALSE)</f>
        <v>100</v>
      </c>
      <c r="I57" s="19">
        <f>VLOOKUP($A57,[1]Certificaciones!$A:$K,7,FALSE)</f>
        <v>100</v>
      </c>
      <c r="J57" s="19">
        <f>VLOOKUP($A57,[1]Certificaciones!$A:$K,8,FALSE)</f>
        <v>100</v>
      </c>
      <c r="K57" s="19">
        <f>VLOOKUP($A57,[1]Certificaciones!$A:$K,9,FALSE)</f>
        <v>100</v>
      </c>
      <c r="L57" s="19">
        <f>VLOOKUP($A57,[1]Certificaciones!$A:$K,10,FALSE)</f>
        <v>100</v>
      </c>
      <c r="M57" s="19">
        <f>VLOOKUP($A57,[1]Certificaciones!$A:$K,11,FALSE)</f>
        <v>100</v>
      </c>
      <c r="N57" s="19">
        <f>VLOOKUP($A57,[1]Certificaciones!$A:$M,12,FALSE)</f>
        <v>99.98</v>
      </c>
      <c r="O57" s="19">
        <f>VLOOKUP($A57,[1]Certificaciones!$A:$M,13,FALSE)</f>
        <v>100</v>
      </c>
    </row>
    <row r="58" spans="1:15" ht="15" customHeight="1" x14ac:dyDescent="0.3">
      <c r="A58" s="12" t="s">
        <v>122</v>
      </c>
      <c r="B58" s="13">
        <v>54</v>
      </c>
      <c r="C58" s="14" t="s">
        <v>123</v>
      </c>
      <c r="D58" s="15">
        <f>VLOOKUP($A58,[1]Certificaciones!$A:$K,2,FALSE)</f>
        <v>100</v>
      </c>
      <c r="E58" s="15">
        <f>VLOOKUP($A58,[1]Certificaciones!$A:$K,3,FALSE)</f>
        <v>100</v>
      </c>
      <c r="F58" s="15">
        <f>VLOOKUP($A58,[1]Certificaciones!$A:$K,4,FALSE)</f>
        <v>100</v>
      </c>
      <c r="G58" s="15">
        <f>VLOOKUP($A58,[1]Certificaciones!$A:$K,5,FALSE)</f>
        <v>100</v>
      </c>
      <c r="H58" s="15">
        <f>VLOOKUP($A58,[1]Certificaciones!$A:$K,6,FALSE)</f>
        <v>100</v>
      </c>
      <c r="I58" s="15">
        <f>VLOOKUP($A58,[1]Certificaciones!$A:$K,7,FALSE)</f>
        <v>100</v>
      </c>
      <c r="J58" s="15">
        <f>VLOOKUP($A58,[1]Certificaciones!$A:$K,8,FALSE)</f>
        <v>100</v>
      </c>
      <c r="K58" s="15">
        <f>VLOOKUP($A58,[1]Certificaciones!$A:$K,9,FALSE)</f>
        <v>100</v>
      </c>
      <c r="L58" s="15">
        <f>VLOOKUP($A58,[1]Certificaciones!$A:$K,10,FALSE)</f>
        <v>100</v>
      </c>
      <c r="M58" s="15">
        <f>VLOOKUP($A58,[1]Certificaciones!$A:$K,11,FALSE)</f>
        <v>100</v>
      </c>
      <c r="N58" s="15">
        <f>VLOOKUP($A58,[1]Certificaciones!$A:$M,12,FALSE)</f>
        <v>100</v>
      </c>
      <c r="O58" s="15">
        <f>VLOOKUP($A58,[1]Certificaciones!$A:$M,13,FALSE)</f>
        <v>100</v>
      </c>
    </row>
    <row r="59" spans="1:15" ht="15" customHeight="1" x14ac:dyDescent="0.3">
      <c r="A59" s="16" t="s">
        <v>124</v>
      </c>
      <c r="B59" s="17">
        <v>55</v>
      </c>
      <c r="C59" s="18" t="s">
        <v>125</v>
      </c>
      <c r="D59" s="19">
        <f>VLOOKUP($A59,[1]Certificaciones!$A:$K,2,FALSE)</f>
        <v>100</v>
      </c>
      <c r="E59" s="19">
        <f>VLOOKUP($A59,[1]Certificaciones!$A:$K,3,FALSE)</f>
        <v>100</v>
      </c>
      <c r="F59" s="19">
        <f>VLOOKUP($A59,[1]Certificaciones!$A:$K,4,FALSE)</f>
        <v>100</v>
      </c>
      <c r="G59" s="19">
        <f>VLOOKUP($A59,[1]Certificaciones!$A:$K,5,FALSE)</f>
        <v>100</v>
      </c>
      <c r="H59" s="19">
        <f>VLOOKUP($A59,[1]Certificaciones!$A:$K,6,FALSE)</f>
        <v>100</v>
      </c>
      <c r="I59" s="19">
        <f>VLOOKUP($A59,[1]Certificaciones!$A:$K,7,FALSE)</f>
        <v>100</v>
      </c>
      <c r="J59" s="19">
        <f>VLOOKUP($A59,[1]Certificaciones!$A:$K,8,FALSE)</f>
        <v>100</v>
      </c>
      <c r="K59" s="19">
        <f>VLOOKUP($A59,[1]Certificaciones!$A:$K,9,FALSE)</f>
        <v>99.97</v>
      </c>
      <c r="L59" s="19">
        <f>VLOOKUP($A59,[1]Certificaciones!$A:$K,10,FALSE)</f>
        <v>100</v>
      </c>
      <c r="M59" s="19">
        <f>VLOOKUP($A59,[1]Certificaciones!$A:$K,11,FALSE)</f>
        <v>100</v>
      </c>
      <c r="N59" s="19">
        <f>VLOOKUP($A59,[1]Certificaciones!$A:$M,12,FALSE)</f>
        <v>100</v>
      </c>
      <c r="O59" s="19">
        <f>VLOOKUP($A59,[1]Certificaciones!$A:$M,13,FALSE)</f>
        <v>100</v>
      </c>
    </row>
    <row r="60" spans="1:15" ht="15" customHeight="1" x14ac:dyDescent="0.3">
      <c r="A60" s="12" t="s">
        <v>126</v>
      </c>
      <c r="B60" s="13">
        <v>56</v>
      </c>
      <c r="C60" s="14" t="s">
        <v>127</v>
      </c>
      <c r="D60" s="15">
        <f>VLOOKUP($A60,[1]Certificaciones!$A:$K,2,FALSE)</f>
        <v>100</v>
      </c>
      <c r="E60" s="15">
        <f>VLOOKUP($A60,[1]Certificaciones!$A:$K,3,FALSE)</f>
        <v>99.99</v>
      </c>
      <c r="F60" s="15">
        <f>VLOOKUP($A60,[1]Certificaciones!$A:$K,4,FALSE)</f>
        <v>99.99</v>
      </c>
      <c r="G60" s="15">
        <f>VLOOKUP($A60,[1]Certificaciones!$A:$K,5,FALSE)</f>
        <v>99.99</v>
      </c>
      <c r="H60" s="15">
        <f>VLOOKUP($A60,[1]Certificaciones!$A:$K,6,FALSE)</f>
        <v>100</v>
      </c>
      <c r="I60" s="15">
        <f>VLOOKUP($A60,[1]Certificaciones!$A:$K,7,FALSE)</f>
        <v>99.94</v>
      </c>
      <c r="J60" s="15">
        <f>VLOOKUP($A60,[1]Certificaciones!$A:$K,8,FALSE)</f>
        <v>99.85</v>
      </c>
      <c r="K60" s="15">
        <f>VLOOKUP($A60,[1]Certificaciones!$A:$K,9,FALSE)</f>
        <v>100</v>
      </c>
      <c r="L60" s="15">
        <f>VLOOKUP($A60,[1]Certificaciones!$A:$K,10,FALSE)</f>
        <v>99.89</v>
      </c>
      <c r="M60" s="15">
        <f>VLOOKUP($A60,[1]Certificaciones!$A:$K,11,FALSE)</f>
        <v>99.9</v>
      </c>
      <c r="N60" s="15">
        <f>VLOOKUP($A60,[1]Certificaciones!$A:$M,12,FALSE)</f>
        <v>99.93</v>
      </c>
      <c r="O60" s="15">
        <f>VLOOKUP($A60,[1]Certificaciones!$A:$M,13,FALSE)</f>
        <v>99.89</v>
      </c>
    </row>
    <row r="61" spans="1:15" ht="15" customHeight="1" x14ac:dyDescent="0.3">
      <c r="A61" s="16" t="s">
        <v>128</v>
      </c>
      <c r="B61" s="17">
        <v>57</v>
      </c>
      <c r="C61" s="18" t="s">
        <v>129</v>
      </c>
      <c r="D61" s="19">
        <f>VLOOKUP($A61,[1]Certificaciones!$A:$K,2,FALSE)</f>
        <v>100</v>
      </c>
      <c r="E61" s="19">
        <f>VLOOKUP($A61,[1]Certificaciones!$A:$K,3,FALSE)</f>
        <v>99.91</v>
      </c>
      <c r="F61" s="19">
        <f>VLOOKUP($A61,[1]Certificaciones!$A:$K,4,FALSE)</f>
        <v>100</v>
      </c>
      <c r="G61" s="19">
        <f>VLOOKUP($A61,[1]Certificaciones!$A:$K,5,FALSE)</f>
        <v>100</v>
      </c>
      <c r="H61" s="19">
        <f>VLOOKUP($A61,[1]Certificaciones!$A:$K,6,FALSE)</f>
        <v>99.94</v>
      </c>
      <c r="I61" s="19">
        <f>VLOOKUP($A61,[1]Certificaciones!$A:$K,7,FALSE)</f>
        <v>99.97</v>
      </c>
      <c r="J61" s="19">
        <f>VLOOKUP($A61,[1]Certificaciones!$A:$K,8,FALSE)</f>
        <v>99.97</v>
      </c>
      <c r="K61" s="19">
        <f>VLOOKUP($A61,[1]Certificaciones!$A:$K,9,FALSE)</f>
        <v>99.96</v>
      </c>
      <c r="L61" s="19">
        <f>VLOOKUP($A61,[1]Certificaciones!$A:$K,10,FALSE)</f>
        <v>99.94</v>
      </c>
      <c r="M61" s="19">
        <f>VLOOKUP($A61,[1]Certificaciones!$A:$K,11,FALSE)</f>
        <v>99.79</v>
      </c>
      <c r="N61" s="19">
        <f>VLOOKUP($A61,[1]Certificaciones!$A:$M,12,FALSE)</f>
        <v>99.88</v>
      </c>
      <c r="O61" s="19">
        <f>VLOOKUP($A61,[1]Certificaciones!$A:$M,13,FALSE)</f>
        <v>99.91</v>
      </c>
    </row>
    <row r="62" spans="1:15" ht="15" customHeight="1" x14ac:dyDescent="0.3">
      <c r="A62" s="12" t="s">
        <v>130</v>
      </c>
      <c r="B62" s="13">
        <v>58</v>
      </c>
      <c r="C62" s="14" t="s">
        <v>131</v>
      </c>
      <c r="D62" s="15">
        <f>VLOOKUP($A62,[1]Certificaciones!$A:$K,2,FALSE)</f>
        <v>100</v>
      </c>
      <c r="E62" s="15">
        <f>VLOOKUP($A62,[1]Certificaciones!$A:$K,3,FALSE)</f>
        <v>100</v>
      </c>
      <c r="F62" s="15">
        <f>VLOOKUP($A62,[1]Certificaciones!$A:$K,4,FALSE)</f>
        <v>99.98</v>
      </c>
      <c r="G62" s="15">
        <f>VLOOKUP($A62,[1]Certificaciones!$A:$K,5,FALSE)</f>
        <v>99.97</v>
      </c>
      <c r="H62" s="15">
        <f>VLOOKUP($A62,[1]Certificaciones!$A:$K,6,FALSE)</f>
        <v>100</v>
      </c>
      <c r="I62" s="15">
        <f>VLOOKUP($A62,[1]Certificaciones!$A:$K,7,FALSE)</f>
        <v>99.92</v>
      </c>
      <c r="J62" s="15">
        <f>VLOOKUP($A62,[1]Certificaciones!$A:$K,8,FALSE)</f>
        <v>100</v>
      </c>
      <c r="K62" s="15">
        <f>VLOOKUP($A62,[1]Certificaciones!$A:$K,9,FALSE)</f>
        <v>100</v>
      </c>
      <c r="L62" s="15">
        <f>VLOOKUP($A62,[1]Certificaciones!$A:$K,10,FALSE)</f>
        <v>100</v>
      </c>
      <c r="M62" s="15">
        <f>VLOOKUP($A62,[1]Certificaciones!$A:$K,11,FALSE)</f>
        <v>100</v>
      </c>
      <c r="N62" s="15">
        <f>VLOOKUP($A62,[1]Certificaciones!$A:$M,12,FALSE)</f>
        <v>99.97</v>
      </c>
      <c r="O62" s="15">
        <f>VLOOKUP($A62,[1]Certificaciones!$A:$M,13,FALSE)</f>
        <v>99.95</v>
      </c>
    </row>
    <row r="63" spans="1:15" ht="15" customHeight="1" x14ac:dyDescent="0.3">
      <c r="A63" s="16" t="s">
        <v>132</v>
      </c>
      <c r="B63" s="17">
        <v>59</v>
      </c>
      <c r="C63" s="18" t="s">
        <v>133</v>
      </c>
      <c r="D63" s="19">
        <f>VLOOKUP($A63,[1]Certificaciones!$A:$K,2,FALSE)</f>
        <v>100</v>
      </c>
      <c r="E63" s="19">
        <f>VLOOKUP($A63,[1]Certificaciones!$A:$K,3,FALSE)</f>
        <v>100</v>
      </c>
      <c r="F63" s="19">
        <f>VLOOKUP($A63,[1]Certificaciones!$A:$K,4,FALSE)</f>
        <v>100</v>
      </c>
      <c r="G63" s="19">
        <f>VLOOKUP($A63,[1]Certificaciones!$A:$K,5,FALSE)</f>
        <v>100</v>
      </c>
      <c r="H63" s="19">
        <f>VLOOKUP($A63,[1]Certificaciones!$A:$K,6,FALSE)</f>
        <v>100</v>
      </c>
      <c r="I63" s="19">
        <f>VLOOKUP($A63,[1]Certificaciones!$A:$K,7,FALSE)</f>
        <v>100</v>
      </c>
      <c r="J63" s="19">
        <f>VLOOKUP($A63,[1]Certificaciones!$A:$K,8,FALSE)</f>
        <v>100</v>
      </c>
      <c r="K63" s="19">
        <f>VLOOKUP($A63,[1]Certificaciones!$A:$K,9,FALSE)</f>
        <v>100</v>
      </c>
      <c r="L63" s="19">
        <f>VLOOKUP($A63,[1]Certificaciones!$A:$K,10,FALSE)</f>
        <v>100</v>
      </c>
      <c r="M63" s="19">
        <f>VLOOKUP($A63,[1]Certificaciones!$A:$K,11,FALSE)</f>
        <v>100</v>
      </c>
      <c r="N63" s="19">
        <f>VLOOKUP($A63,[1]Certificaciones!$A:$M,12,FALSE)</f>
        <v>99.96</v>
      </c>
      <c r="O63" s="19">
        <f>VLOOKUP($A63,[1]Certificaciones!$A:$M,13,FALSE)</f>
        <v>99.96</v>
      </c>
    </row>
    <row r="64" spans="1:15" ht="15" customHeight="1" x14ac:dyDescent="0.3">
      <c r="A64" s="12" t="s">
        <v>134</v>
      </c>
      <c r="B64" s="13">
        <v>60</v>
      </c>
      <c r="C64" s="14" t="s">
        <v>135</v>
      </c>
      <c r="D64" s="15">
        <f>VLOOKUP($A64,[1]Certificaciones!$A:$K,2,FALSE)</f>
        <v>100</v>
      </c>
      <c r="E64" s="15">
        <f>VLOOKUP($A64,[1]Certificaciones!$A:$K,3,FALSE)</f>
        <v>99.98</v>
      </c>
      <c r="F64" s="15">
        <f>VLOOKUP($A64,[1]Certificaciones!$A:$K,4,FALSE)</f>
        <v>99.98</v>
      </c>
      <c r="G64" s="15">
        <f>VLOOKUP($A64,[1]Certificaciones!$A:$K,5,FALSE)</f>
        <v>100</v>
      </c>
      <c r="H64" s="15">
        <f>VLOOKUP($A64,[1]Certificaciones!$A:$K,6,FALSE)</f>
        <v>100</v>
      </c>
      <c r="I64" s="15">
        <f>VLOOKUP($A64,[1]Certificaciones!$A:$K,7,FALSE)</f>
        <v>99.95</v>
      </c>
      <c r="J64" s="15">
        <f>VLOOKUP($A64,[1]Certificaciones!$A:$K,8,FALSE)</f>
        <v>99.98</v>
      </c>
      <c r="K64" s="15">
        <f>VLOOKUP($A64,[1]Certificaciones!$A:$K,9,FALSE)</f>
        <v>100</v>
      </c>
      <c r="L64" s="15">
        <f>VLOOKUP($A64,[1]Certificaciones!$A:$K,10,FALSE)</f>
        <v>99.96</v>
      </c>
      <c r="M64" s="15">
        <f>VLOOKUP($A64,[1]Certificaciones!$A:$K,11,FALSE)</f>
        <v>99.8</v>
      </c>
      <c r="N64" s="15">
        <f>VLOOKUP($A64,[1]Certificaciones!$A:$M,12,FALSE)</f>
        <v>99.83</v>
      </c>
      <c r="O64" s="15">
        <f>VLOOKUP($A64,[1]Certificaciones!$A:$M,13,FALSE)</f>
        <v>99.98</v>
      </c>
    </row>
    <row r="65" spans="1:15" ht="15" customHeight="1" x14ac:dyDescent="0.3">
      <c r="A65" s="16" t="s">
        <v>136</v>
      </c>
      <c r="B65" s="17">
        <v>61</v>
      </c>
      <c r="C65" s="18" t="s">
        <v>137</v>
      </c>
      <c r="D65" s="19">
        <f>VLOOKUP($A65,[1]Certificaciones!$A:$K,2,FALSE)</f>
        <v>100</v>
      </c>
      <c r="E65" s="19">
        <f>VLOOKUP($A65,[1]Certificaciones!$A:$K,3,FALSE)</f>
        <v>100</v>
      </c>
      <c r="F65" s="19">
        <f>VLOOKUP($A65,[1]Certificaciones!$A:$K,4,FALSE)</f>
        <v>100</v>
      </c>
      <c r="G65" s="19">
        <f>VLOOKUP($A65,[1]Certificaciones!$A:$K,5,FALSE)</f>
        <v>100</v>
      </c>
      <c r="H65" s="19">
        <f>VLOOKUP($A65,[1]Certificaciones!$A:$K,6,FALSE)</f>
        <v>99.96</v>
      </c>
      <c r="I65" s="19">
        <f>VLOOKUP($A65,[1]Certificaciones!$A:$K,7,FALSE)</f>
        <v>99.96</v>
      </c>
      <c r="J65" s="19">
        <f>VLOOKUP($A65,[1]Certificaciones!$A:$K,8,FALSE)</f>
        <v>100</v>
      </c>
      <c r="K65" s="19">
        <f>VLOOKUP($A65,[1]Certificaciones!$A:$K,9,FALSE)</f>
        <v>100</v>
      </c>
      <c r="L65" s="19">
        <f>VLOOKUP($A65,[1]Certificaciones!$A:$K,10,FALSE)</f>
        <v>99.94</v>
      </c>
      <c r="M65" s="19">
        <f>VLOOKUP($A65,[1]Certificaciones!$A:$K,11,FALSE)</f>
        <v>99.9</v>
      </c>
      <c r="N65" s="19">
        <f>VLOOKUP($A65,[1]Certificaciones!$A:$M,12,FALSE)</f>
        <v>99.88</v>
      </c>
      <c r="O65" s="19">
        <f>VLOOKUP($A65,[1]Certificaciones!$A:$M,13,FALSE)</f>
        <v>99.94</v>
      </c>
    </row>
    <row r="66" spans="1:15" ht="15" customHeight="1" x14ac:dyDescent="0.3">
      <c r="A66" s="12" t="s">
        <v>138</v>
      </c>
      <c r="B66" s="13">
        <v>62</v>
      </c>
      <c r="C66" s="14" t="s">
        <v>139</v>
      </c>
      <c r="D66" s="15">
        <f>VLOOKUP($A66,[1]Certificaciones!$A:$K,2,FALSE)</f>
        <v>100</v>
      </c>
      <c r="E66" s="15">
        <f>VLOOKUP($A66,[1]Certificaciones!$A:$K,3,FALSE)</f>
        <v>100</v>
      </c>
      <c r="F66" s="15">
        <f>VLOOKUP($A66,[1]Certificaciones!$A:$K,4,FALSE)</f>
        <v>100</v>
      </c>
      <c r="G66" s="15">
        <f>VLOOKUP($A66,[1]Certificaciones!$A:$K,5,FALSE)</f>
        <v>100</v>
      </c>
      <c r="H66" s="15">
        <f>VLOOKUP($A66,[1]Certificaciones!$A:$K,6,FALSE)</f>
        <v>100</v>
      </c>
      <c r="I66" s="15">
        <f>VLOOKUP($A66,[1]Certificaciones!$A:$K,7,FALSE)</f>
        <v>99.97</v>
      </c>
      <c r="J66" s="15">
        <f>VLOOKUP($A66,[1]Certificaciones!$A:$K,8,FALSE)</f>
        <v>100</v>
      </c>
      <c r="K66" s="15">
        <f>VLOOKUP($A66,[1]Certificaciones!$A:$K,9,FALSE)</f>
        <v>100</v>
      </c>
      <c r="L66" s="15">
        <f>VLOOKUP($A66,[1]Certificaciones!$A:$K,10,FALSE)</f>
        <v>99.97</v>
      </c>
      <c r="M66" s="15">
        <f>VLOOKUP($A66,[1]Certificaciones!$A:$K,11,FALSE)</f>
        <v>100</v>
      </c>
      <c r="N66" s="15">
        <f>VLOOKUP($A66,[1]Certificaciones!$A:$M,12,FALSE)</f>
        <v>99.94</v>
      </c>
      <c r="O66" s="15">
        <f>VLOOKUP($A66,[1]Certificaciones!$A:$M,13,FALSE)</f>
        <v>99.97</v>
      </c>
    </row>
    <row r="67" spans="1:15" ht="15" customHeight="1" x14ac:dyDescent="0.3">
      <c r="A67" s="16" t="s">
        <v>140</v>
      </c>
      <c r="B67" s="17">
        <v>63</v>
      </c>
      <c r="C67" s="18" t="s">
        <v>141</v>
      </c>
      <c r="D67" s="19">
        <f>VLOOKUP($A67,[1]Certificaciones!$A:$K,2,FALSE)</f>
        <v>100</v>
      </c>
      <c r="E67" s="19">
        <f>VLOOKUP($A67,[1]Certificaciones!$A:$K,3,FALSE)</f>
        <v>100</v>
      </c>
      <c r="F67" s="19">
        <f>VLOOKUP($A67,[1]Certificaciones!$A:$K,4,FALSE)</f>
        <v>100</v>
      </c>
      <c r="G67" s="19">
        <f>VLOOKUP($A67,[1]Certificaciones!$A:$K,5,FALSE)</f>
        <v>99.98</v>
      </c>
      <c r="H67" s="19">
        <f>VLOOKUP($A67,[1]Certificaciones!$A:$K,6,FALSE)</f>
        <v>100</v>
      </c>
      <c r="I67" s="19">
        <f>VLOOKUP($A67,[1]Certificaciones!$A:$K,7,FALSE)</f>
        <v>99.98</v>
      </c>
      <c r="J67" s="19">
        <f>VLOOKUP($A67,[1]Certificaciones!$A:$K,8,FALSE)</f>
        <v>100</v>
      </c>
      <c r="K67" s="19">
        <f>VLOOKUP($A67,[1]Certificaciones!$A:$K,9,FALSE)</f>
        <v>100</v>
      </c>
      <c r="L67" s="19">
        <f>VLOOKUP($A67,[1]Certificaciones!$A:$K,10,FALSE)</f>
        <v>100</v>
      </c>
      <c r="M67" s="19">
        <f>VLOOKUP($A67,[1]Certificaciones!$A:$K,11,FALSE)</f>
        <v>99.95</v>
      </c>
      <c r="N67" s="19">
        <f>VLOOKUP($A67,[1]Certificaciones!$A:$M,12,FALSE)</f>
        <v>99.86</v>
      </c>
      <c r="O67" s="19">
        <f>VLOOKUP($A67,[1]Certificaciones!$A:$M,13,FALSE)</f>
        <v>99.98</v>
      </c>
    </row>
    <row r="68" spans="1:15" ht="15" customHeight="1" x14ac:dyDescent="0.3">
      <c r="A68" s="12" t="s">
        <v>142</v>
      </c>
      <c r="B68" s="13">
        <v>64</v>
      </c>
      <c r="C68" s="14" t="s">
        <v>143</v>
      </c>
      <c r="D68" s="15">
        <f>VLOOKUP($A68,[1]Certificaciones!$A:$K,2,FALSE)</f>
        <v>100</v>
      </c>
      <c r="E68" s="15">
        <f>VLOOKUP($A68,[1]Certificaciones!$A:$K,3,FALSE)</f>
        <v>100</v>
      </c>
      <c r="F68" s="15">
        <f>VLOOKUP($A68,[1]Certificaciones!$A:$K,4,FALSE)</f>
        <v>100</v>
      </c>
      <c r="G68" s="15">
        <f>VLOOKUP($A68,[1]Certificaciones!$A:$K,5,FALSE)</f>
        <v>100</v>
      </c>
      <c r="H68" s="15">
        <f>VLOOKUP($A68,[1]Certificaciones!$A:$K,6,FALSE)</f>
        <v>100</v>
      </c>
      <c r="I68" s="15">
        <f>VLOOKUP($A68,[1]Certificaciones!$A:$K,7,FALSE)</f>
        <v>100</v>
      </c>
      <c r="J68" s="15">
        <f>VLOOKUP($A68,[1]Certificaciones!$A:$K,8,FALSE)</f>
        <v>100</v>
      </c>
      <c r="K68" s="15">
        <f>VLOOKUP($A68,[1]Certificaciones!$A:$K,9,FALSE)</f>
        <v>100</v>
      </c>
      <c r="L68" s="15">
        <f>VLOOKUP($A68,[1]Certificaciones!$A:$K,10,FALSE)</f>
        <v>100</v>
      </c>
      <c r="M68" s="15">
        <f>VLOOKUP($A68,[1]Certificaciones!$A:$K,11,FALSE)</f>
        <v>99.97</v>
      </c>
      <c r="N68" s="15">
        <f>VLOOKUP($A68,[1]Certificaciones!$A:$M,12,FALSE)</f>
        <v>100</v>
      </c>
      <c r="O68" s="15">
        <f>VLOOKUP($A68,[1]Certificaciones!$A:$M,13,FALSE)</f>
        <v>99.95</v>
      </c>
    </row>
    <row r="69" spans="1:15" ht="15" customHeight="1" x14ac:dyDescent="0.3">
      <c r="A69" s="16" t="s">
        <v>144</v>
      </c>
      <c r="B69" s="17">
        <v>65</v>
      </c>
      <c r="C69" s="18" t="s">
        <v>145</v>
      </c>
      <c r="D69" s="19">
        <f>VLOOKUP($A69,[1]Certificaciones!$A:$K,2,FALSE)</f>
        <v>100</v>
      </c>
      <c r="E69" s="19">
        <f>VLOOKUP($A69,[1]Certificaciones!$A:$K,3,FALSE)</f>
        <v>100</v>
      </c>
      <c r="F69" s="19">
        <f>VLOOKUP($A69,[1]Certificaciones!$A:$K,4,FALSE)</f>
        <v>100</v>
      </c>
      <c r="G69" s="19">
        <f>VLOOKUP($A69,[1]Certificaciones!$A:$K,5,FALSE)</f>
        <v>100</v>
      </c>
      <c r="H69" s="19">
        <f>VLOOKUP($A69,[1]Certificaciones!$A:$K,6,FALSE)</f>
        <v>100</v>
      </c>
      <c r="I69" s="19">
        <f>VLOOKUP($A69,[1]Certificaciones!$A:$K,7,FALSE)</f>
        <v>100</v>
      </c>
      <c r="J69" s="19">
        <f>VLOOKUP($A69,[1]Certificaciones!$A:$K,8,FALSE)</f>
        <v>100</v>
      </c>
      <c r="K69" s="19">
        <f>VLOOKUP($A69,[1]Certificaciones!$A:$K,9,FALSE)</f>
        <v>100</v>
      </c>
      <c r="L69" s="19">
        <f>VLOOKUP($A69,[1]Certificaciones!$A:$K,10,FALSE)</f>
        <v>100</v>
      </c>
      <c r="M69" s="19">
        <f>VLOOKUP($A69,[1]Certificaciones!$A:$K,11,FALSE)</f>
        <v>99.94</v>
      </c>
      <c r="N69" s="19">
        <f>VLOOKUP($A69,[1]Certificaciones!$A:$M,12,FALSE)</f>
        <v>100</v>
      </c>
      <c r="O69" s="19">
        <f>VLOOKUP($A69,[1]Certificaciones!$A:$M,13,FALSE)</f>
        <v>99.97</v>
      </c>
    </row>
    <row r="70" spans="1:15" ht="15" customHeight="1" x14ac:dyDescent="0.3">
      <c r="A70" s="12" t="s">
        <v>146</v>
      </c>
      <c r="B70" s="13">
        <v>66</v>
      </c>
      <c r="C70" s="14" t="s">
        <v>147</v>
      </c>
      <c r="D70" s="15">
        <f>VLOOKUP($A70,[1]Certificaciones!$A:$K,2,FALSE)</f>
        <v>100</v>
      </c>
      <c r="E70" s="15">
        <f>VLOOKUP($A70,[1]Certificaciones!$A:$K,3,FALSE)</f>
        <v>100</v>
      </c>
      <c r="F70" s="15">
        <f>VLOOKUP($A70,[1]Certificaciones!$A:$K,4,FALSE)</f>
        <v>100</v>
      </c>
      <c r="G70" s="15">
        <f>VLOOKUP($A70,[1]Certificaciones!$A:$K,5,FALSE)</f>
        <v>100</v>
      </c>
      <c r="H70" s="15">
        <f>VLOOKUP($A70,[1]Certificaciones!$A:$K,6,FALSE)</f>
        <v>99.95</v>
      </c>
      <c r="I70" s="15">
        <f>VLOOKUP($A70,[1]Certificaciones!$A:$K,7,FALSE)</f>
        <v>100</v>
      </c>
      <c r="J70" s="15">
        <f>VLOOKUP($A70,[1]Certificaciones!$A:$K,8,FALSE)</f>
        <v>100</v>
      </c>
      <c r="K70" s="15">
        <f>VLOOKUP($A70,[1]Certificaciones!$A:$K,9,FALSE)</f>
        <v>99.97</v>
      </c>
      <c r="L70" s="15">
        <f>VLOOKUP($A70,[1]Certificaciones!$A:$K,10,FALSE)</f>
        <v>100</v>
      </c>
      <c r="M70" s="15">
        <f>VLOOKUP($A70,[1]Certificaciones!$A:$K,11,FALSE)</f>
        <v>100</v>
      </c>
      <c r="N70" s="15">
        <f>VLOOKUP($A70,[1]Certificaciones!$A:$M,12,FALSE)</f>
        <v>99.93</v>
      </c>
      <c r="O70" s="15">
        <f>VLOOKUP($A70,[1]Certificaciones!$A:$M,13,FALSE)</f>
        <v>99.8</v>
      </c>
    </row>
    <row r="71" spans="1:15" ht="15" customHeight="1" x14ac:dyDescent="0.3">
      <c r="A71" s="16" t="s">
        <v>148</v>
      </c>
      <c r="B71" s="17">
        <v>67</v>
      </c>
      <c r="C71" s="18" t="s">
        <v>99</v>
      </c>
      <c r="D71" s="19">
        <f>VLOOKUP($A71,[1]Certificaciones!$A:$K,2,FALSE)</f>
        <v>99.96</v>
      </c>
      <c r="E71" s="19">
        <f>VLOOKUP($A71,[1]Certificaciones!$A:$K,3,FALSE)</f>
        <v>100</v>
      </c>
      <c r="F71" s="19">
        <f>VLOOKUP($A71,[1]Certificaciones!$A:$K,4,FALSE)</f>
        <v>100</v>
      </c>
      <c r="G71" s="19">
        <f>VLOOKUP($A71,[1]Certificaciones!$A:$K,5,FALSE)</f>
        <v>100</v>
      </c>
      <c r="H71" s="19">
        <f>VLOOKUP($A71,[1]Certificaciones!$A:$K,6,FALSE)</f>
        <v>100</v>
      </c>
      <c r="I71" s="19">
        <f>VLOOKUP($A71,[1]Certificaciones!$A:$K,7,FALSE)</f>
        <v>100</v>
      </c>
      <c r="J71" s="19">
        <f>VLOOKUP($A71,[1]Certificaciones!$A:$K,8,FALSE)</f>
        <v>100</v>
      </c>
      <c r="K71" s="19">
        <f>VLOOKUP($A71,[1]Certificaciones!$A:$K,9,FALSE)</f>
        <v>100</v>
      </c>
      <c r="L71" s="19">
        <f>VLOOKUP($A71,[1]Certificaciones!$A:$K,10,FALSE)</f>
        <v>99.97</v>
      </c>
      <c r="M71" s="19">
        <f>VLOOKUP($A71,[1]Certificaciones!$A:$K,11,FALSE)</f>
        <v>100</v>
      </c>
      <c r="N71" s="19">
        <f>VLOOKUP($A71,[1]Certificaciones!$A:$M,12,FALSE)</f>
        <v>99.95</v>
      </c>
      <c r="O71" s="19">
        <f>VLOOKUP($A71,[1]Certificaciones!$A:$M,13,FALSE)</f>
        <v>99.92</v>
      </c>
    </row>
    <row r="72" spans="1:15" ht="15" customHeight="1" x14ac:dyDescent="0.3">
      <c r="A72" s="12" t="s">
        <v>149</v>
      </c>
      <c r="B72" s="13" t="s">
        <v>150</v>
      </c>
      <c r="C72" s="14" t="s">
        <v>151</v>
      </c>
      <c r="D72" s="15">
        <f>VLOOKUP($A72,[1]Certificaciones!$A:$K,2,FALSE)</f>
        <v>99.99</v>
      </c>
      <c r="E72" s="15">
        <f>VLOOKUP($A72,[1]Certificaciones!$A:$K,3,FALSE)</f>
        <v>100</v>
      </c>
      <c r="F72" s="15">
        <f>VLOOKUP($A72,[1]Certificaciones!$A:$K,4,FALSE)</f>
        <v>100</v>
      </c>
      <c r="G72" s="15">
        <f>VLOOKUP($A72,[1]Certificaciones!$A:$K,5,FALSE)</f>
        <v>100</v>
      </c>
      <c r="H72" s="15">
        <f>VLOOKUP($A72,[1]Certificaciones!$A:$K,6,FALSE)</f>
        <v>100</v>
      </c>
      <c r="I72" s="15">
        <f>VLOOKUP($A72,[1]Certificaciones!$A:$K,7,FALSE)</f>
        <v>100</v>
      </c>
      <c r="J72" s="15">
        <f>VLOOKUP($A72,[1]Certificaciones!$A:$K,8,FALSE)</f>
        <v>100</v>
      </c>
      <c r="K72" s="15">
        <f>VLOOKUP($A72,[1]Certificaciones!$A:$K,9,FALSE)</f>
        <v>100</v>
      </c>
      <c r="L72" s="15">
        <f>VLOOKUP($A72,[1]Certificaciones!$A:$K,10,FALSE)</f>
        <v>99.96</v>
      </c>
      <c r="M72" s="15">
        <f>VLOOKUP($A72,[1]Certificaciones!$A:$K,11,FALSE)</f>
        <v>99.99</v>
      </c>
      <c r="N72" s="15">
        <f>VLOOKUP($A72,[1]Certificaciones!$A:$M,12,FALSE)</f>
        <v>99.94</v>
      </c>
      <c r="O72" s="15">
        <f>VLOOKUP($A72,[1]Certificaciones!$A:$M,13,FALSE)</f>
        <v>99.96</v>
      </c>
    </row>
    <row r="73" spans="1:15" ht="15" customHeight="1" x14ac:dyDescent="0.3">
      <c r="A73" s="16" t="s">
        <v>152</v>
      </c>
      <c r="B73" s="17" t="s">
        <v>153</v>
      </c>
      <c r="C73" s="18" t="s">
        <v>154</v>
      </c>
      <c r="D73" s="19">
        <f>VLOOKUP($A73,[1]Certificaciones!$A:$K,2,FALSE)</f>
        <v>100</v>
      </c>
      <c r="E73" s="19">
        <f>VLOOKUP($A73,[1]Certificaciones!$A:$K,3,FALSE)</f>
        <v>100</v>
      </c>
      <c r="F73" s="19">
        <f>VLOOKUP($A73,[1]Certificaciones!$A:$K,4,FALSE)</f>
        <v>100</v>
      </c>
      <c r="G73" s="19">
        <f>VLOOKUP($A73,[1]Certificaciones!$A:$K,5,FALSE)</f>
        <v>99.97</v>
      </c>
      <c r="H73" s="19">
        <f>VLOOKUP($A73,[1]Certificaciones!$A:$K,6,FALSE)</f>
        <v>100</v>
      </c>
      <c r="I73" s="19">
        <f>VLOOKUP($A73,[1]Certificaciones!$A:$K,7,FALSE)</f>
        <v>99.97</v>
      </c>
      <c r="J73" s="19">
        <f>VLOOKUP($A73,[1]Certificaciones!$A:$K,8,FALSE)</f>
        <v>99.98</v>
      </c>
      <c r="K73" s="19">
        <f>VLOOKUP($A73,[1]Certificaciones!$A:$K,9,FALSE)</f>
        <v>100</v>
      </c>
      <c r="L73" s="19">
        <f>VLOOKUP($A73,[1]Certificaciones!$A:$K,10,FALSE)</f>
        <v>99.95</v>
      </c>
      <c r="M73" s="19">
        <f>VLOOKUP($A73,[1]Certificaciones!$A:$K,11,FALSE)</f>
        <v>99.87</v>
      </c>
      <c r="N73" s="19">
        <f>VLOOKUP($A73,[1]Certificaciones!$A:$M,12,FALSE)</f>
        <v>99.82</v>
      </c>
      <c r="O73" s="19">
        <f>VLOOKUP($A73,[1]Certificaciones!$A:$M,13,FALSE)</f>
        <v>99.95</v>
      </c>
    </row>
    <row r="74" spans="1:15" ht="15" customHeight="1" x14ac:dyDescent="0.3">
      <c r="A74" s="12" t="s">
        <v>155</v>
      </c>
      <c r="B74" s="13">
        <v>70</v>
      </c>
      <c r="C74" s="14" t="s">
        <v>156</v>
      </c>
      <c r="D74" s="15">
        <f>VLOOKUP($A74,[1]Certificaciones!$A:$K,2,FALSE)</f>
        <v>99.96</v>
      </c>
      <c r="E74" s="15">
        <f>VLOOKUP($A74,[1]Certificaciones!$A:$K,3,FALSE)</f>
        <v>99.94</v>
      </c>
      <c r="F74" s="15">
        <f>VLOOKUP($A74,[1]Certificaciones!$A:$K,4,FALSE)</f>
        <v>100</v>
      </c>
      <c r="G74" s="15">
        <f>VLOOKUP($A74,[1]Certificaciones!$A:$K,5,FALSE)</f>
        <v>99.91</v>
      </c>
      <c r="H74" s="15">
        <f>VLOOKUP($A74,[1]Certificaciones!$A:$K,6,FALSE)</f>
        <v>100</v>
      </c>
      <c r="I74" s="15">
        <f>VLOOKUP($A74,[1]Certificaciones!$A:$K,7,FALSE)</f>
        <v>99.9</v>
      </c>
      <c r="J74" s="15">
        <f>VLOOKUP($A74,[1]Certificaciones!$A:$K,8,FALSE)</f>
        <v>99.95</v>
      </c>
      <c r="K74" s="15">
        <f>VLOOKUP($A74,[1]Certificaciones!$A:$K,9,FALSE)</f>
        <v>99.98</v>
      </c>
      <c r="L74" s="15">
        <f>VLOOKUP($A74,[1]Certificaciones!$A:$K,10,FALSE)</f>
        <v>99.79</v>
      </c>
      <c r="M74" s="15">
        <f>VLOOKUP($A74,[1]Certificaciones!$A:$K,11,FALSE)</f>
        <v>99.83</v>
      </c>
      <c r="N74" s="15">
        <f>VLOOKUP($A74,[1]Certificaciones!$A:$M,12,FALSE)</f>
        <v>99.72</v>
      </c>
      <c r="O74" s="15">
        <f>VLOOKUP($A74,[1]Certificaciones!$A:$M,13,FALSE)</f>
        <v>99.85</v>
      </c>
    </row>
    <row r="75" spans="1:15" ht="15" customHeight="1" x14ac:dyDescent="0.3">
      <c r="A75" s="16" t="s">
        <v>157</v>
      </c>
      <c r="B75" s="17">
        <v>71</v>
      </c>
      <c r="C75" s="18" t="s">
        <v>158</v>
      </c>
      <c r="D75" s="19">
        <f>VLOOKUP($A75,[1]Certificaciones!$A:$K,2,FALSE)</f>
        <v>100</v>
      </c>
      <c r="E75" s="19">
        <f>VLOOKUP($A75,[1]Certificaciones!$A:$K,3,FALSE)</f>
        <v>100</v>
      </c>
      <c r="F75" s="19">
        <f>VLOOKUP($A75,[1]Certificaciones!$A:$K,4,FALSE)</f>
        <v>100</v>
      </c>
      <c r="G75" s="19">
        <f>VLOOKUP($A75,[1]Certificaciones!$A:$K,5,FALSE)</f>
        <v>100</v>
      </c>
      <c r="H75" s="19">
        <f>VLOOKUP($A75,[1]Certificaciones!$A:$K,6,FALSE)</f>
        <v>100</v>
      </c>
      <c r="I75" s="19">
        <f>VLOOKUP($A75,[1]Certificaciones!$A:$K,7,FALSE)</f>
        <v>100</v>
      </c>
      <c r="J75" s="19">
        <f>VLOOKUP($A75,[1]Certificaciones!$A:$K,8,FALSE)</f>
        <v>100</v>
      </c>
      <c r="K75" s="19">
        <f>VLOOKUP($A75,[1]Certificaciones!$A:$K,9,FALSE)</f>
        <v>100</v>
      </c>
      <c r="L75" s="19">
        <f>VLOOKUP($A75,[1]Certificaciones!$A:$K,10,FALSE)</f>
        <v>100</v>
      </c>
      <c r="M75" s="19">
        <f>VLOOKUP($A75,[1]Certificaciones!$A:$K,11,FALSE)</f>
        <v>100</v>
      </c>
      <c r="N75" s="19">
        <f>VLOOKUP($A75,[1]Certificaciones!$A:$M,12,FALSE)</f>
        <v>99.97</v>
      </c>
      <c r="O75" s="19">
        <f>VLOOKUP($A75,[1]Certificaciones!$A:$M,13,FALSE)</f>
        <v>100</v>
      </c>
    </row>
    <row r="76" spans="1:15" ht="15" customHeight="1" x14ac:dyDescent="0.3">
      <c r="A76" s="12" t="s">
        <v>159</v>
      </c>
      <c r="B76" s="13">
        <v>72</v>
      </c>
      <c r="C76" s="14" t="s">
        <v>160</v>
      </c>
      <c r="D76" s="15">
        <f>VLOOKUP($A76,[1]Certificaciones!$A:$K,2,FALSE)</f>
        <v>100</v>
      </c>
      <c r="E76" s="15">
        <f>VLOOKUP($A76,[1]Certificaciones!$A:$K,3,FALSE)</f>
        <v>100</v>
      </c>
      <c r="F76" s="15">
        <f>VLOOKUP($A76,[1]Certificaciones!$A:$K,4,FALSE)</f>
        <v>100</v>
      </c>
      <c r="G76" s="15">
        <f>VLOOKUP($A76,[1]Certificaciones!$A:$K,5,FALSE)</f>
        <v>100</v>
      </c>
      <c r="H76" s="15">
        <f>VLOOKUP($A76,[1]Certificaciones!$A:$K,6,FALSE)</f>
        <v>100</v>
      </c>
      <c r="I76" s="15">
        <f>VLOOKUP($A76,[1]Certificaciones!$A:$K,7,FALSE)</f>
        <v>100</v>
      </c>
      <c r="J76" s="15">
        <f>VLOOKUP($A76,[1]Certificaciones!$A:$K,8,FALSE)</f>
        <v>100</v>
      </c>
      <c r="K76" s="15">
        <f>VLOOKUP($A76,[1]Certificaciones!$A:$K,9,FALSE)</f>
        <v>100</v>
      </c>
      <c r="L76" s="15">
        <f>VLOOKUP($A76,[1]Certificaciones!$A:$K,10,FALSE)</f>
        <v>100</v>
      </c>
      <c r="M76" s="15">
        <f>VLOOKUP($A76,[1]Certificaciones!$A:$K,11,FALSE)</f>
        <v>100</v>
      </c>
      <c r="N76" s="15">
        <f>VLOOKUP($A76,[1]Certificaciones!$A:$M,12,FALSE)</f>
        <v>100</v>
      </c>
      <c r="O76" s="15">
        <f>VLOOKUP($A76,[1]Certificaciones!$A:$M,13,FALSE)</f>
        <v>100</v>
      </c>
    </row>
    <row r="77" spans="1:15" ht="15" customHeight="1" x14ac:dyDescent="0.3">
      <c r="A77" s="16" t="s">
        <v>161</v>
      </c>
      <c r="B77" s="17">
        <v>73</v>
      </c>
      <c r="C77" s="18" t="s">
        <v>162</v>
      </c>
      <c r="D77" s="19">
        <f>VLOOKUP($A77,[1]Certificaciones!$A:$K,2,FALSE)</f>
        <v>100</v>
      </c>
      <c r="E77" s="19">
        <f>VLOOKUP($A77,[1]Certificaciones!$A:$K,3,FALSE)</f>
        <v>100</v>
      </c>
      <c r="F77" s="19">
        <f>VLOOKUP($A77,[1]Certificaciones!$A:$K,4,FALSE)</f>
        <v>99.97</v>
      </c>
      <c r="G77" s="19">
        <f>VLOOKUP($A77,[1]Certificaciones!$A:$K,5,FALSE)</f>
        <v>100</v>
      </c>
      <c r="H77" s="19">
        <f>VLOOKUP($A77,[1]Certificaciones!$A:$K,6,FALSE)</f>
        <v>100</v>
      </c>
      <c r="I77" s="19">
        <f>VLOOKUP($A77,[1]Certificaciones!$A:$K,7,FALSE)</f>
        <v>100</v>
      </c>
      <c r="J77" s="19">
        <f>VLOOKUP($A77,[1]Certificaciones!$A:$K,8,FALSE)</f>
        <v>100</v>
      </c>
      <c r="K77" s="19">
        <f>VLOOKUP($A77,[1]Certificaciones!$A:$K,9,FALSE)</f>
        <v>100</v>
      </c>
      <c r="L77" s="19">
        <f>VLOOKUP($A77,[1]Certificaciones!$A:$K,10,FALSE)</f>
        <v>100</v>
      </c>
      <c r="M77" s="19">
        <f>VLOOKUP($A77,[1]Certificaciones!$A:$K,11,FALSE)</f>
        <v>100</v>
      </c>
      <c r="N77" s="19">
        <f>VLOOKUP($A77,[1]Certificaciones!$A:$M,12,FALSE)</f>
        <v>99.97</v>
      </c>
      <c r="O77" s="19">
        <f>VLOOKUP($A77,[1]Certificaciones!$A:$M,13,FALSE)</f>
        <v>100</v>
      </c>
    </row>
    <row r="78" spans="1:15" ht="15" customHeight="1" x14ac:dyDescent="0.3">
      <c r="A78" s="12" t="s">
        <v>163</v>
      </c>
      <c r="B78" s="13">
        <v>74</v>
      </c>
      <c r="C78" s="14" t="s">
        <v>164</v>
      </c>
      <c r="D78" s="15">
        <f>VLOOKUP($A78,[1]Certificaciones!$A:$K,2,FALSE)</f>
        <v>100</v>
      </c>
      <c r="E78" s="15">
        <f>VLOOKUP($A78,[1]Certificaciones!$A:$K,3,FALSE)</f>
        <v>100</v>
      </c>
      <c r="F78" s="15">
        <f>VLOOKUP($A78,[1]Certificaciones!$A:$K,4,FALSE)</f>
        <v>100</v>
      </c>
      <c r="G78" s="15">
        <f>VLOOKUP($A78,[1]Certificaciones!$A:$K,5,FALSE)</f>
        <v>100</v>
      </c>
      <c r="H78" s="15">
        <f>VLOOKUP($A78,[1]Certificaciones!$A:$K,6,FALSE)</f>
        <v>100</v>
      </c>
      <c r="I78" s="15">
        <f>VLOOKUP($A78,[1]Certificaciones!$A:$K,7,FALSE)</f>
        <v>100</v>
      </c>
      <c r="J78" s="15">
        <f>VLOOKUP($A78,[1]Certificaciones!$A:$K,8,FALSE)</f>
        <v>100</v>
      </c>
      <c r="K78" s="15">
        <f>VLOOKUP($A78,[1]Certificaciones!$A:$K,9,FALSE)</f>
        <v>100</v>
      </c>
      <c r="L78" s="15">
        <f>VLOOKUP($A78,[1]Certificaciones!$A:$K,10,FALSE)</f>
        <v>100</v>
      </c>
      <c r="M78" s="15">
        <f>VLOOKUP($A78,[1]Certificaciones!$A:$K,11,FALSE)</f>
        <v>100</v>
      </c>
      <c r="N78" s="15">
        <f>VLOOKUP($A78,[1]Certificaciones!$A:$M,12,FALSE)</f>
        <v>99.94</v>
      </c>
      <c r="O78" s="15">
        <f>VLOOKUP($A78,[1]Certificaciones!$A:$M,13,FALSE)</f>
        <v>100</v>
      </c>
    </row>
    <row r="79" spans="1:15" ht="15" customHeight="1" x14ac:dyDescent="0.3">
      <c r="A79" s="16" t="s">
        <v>165</v>
      </c>
      <c r="B79" s="17">
        <v>75</v>
      </c>
      <c r="C79" s="18" t="s">
        <v>166</v>
      </c>
      <c r="D79" s="19">
        <f>VLOOKUP($A79,[1]Certificaciones!$A:$K,2,FALSE)</f>
        <v>99.96</v>
      </c>
      <c r="E79" s="19">
        <f>VLOOKUP($A79,[1]Certificaciones!$A:$K,3,FALSE)</f>
        <v>100</v>
      </c>
      <c r="F79" s="19">
        <f>VLOOKUP($A79,[1]Certificaciones!$A:$K,4,FALSE)</f>
        <v>99.97</v>
      </c>
      <c r="G79" s="19">
        <f>VLOOKUP($A79,[1]Certificaciones!$A:$K,5,FALSE)</f>
        <v>100</v>
      </c>
      <c r="H79" s="19">
        <f>VLOOKUP($A79,[1]Certificaciones!$A:$K,6,FALSE)</f>
        <v>100</v>
      </c>
      <c r="I79" s="19">
        <f>VLOOKUP($A79,[1]Certificaciones!$A:$K,7,FALSE)</f>
        <v>99.95</v>
      </c>
      <c r="J79" s="19">
        <f>VLOOKUP($A79,[1]Certificaciones!$A:$K,8,FALSE)</f>
        <v>99.91</v>
      </c>
      <c r="K79" s="19">
        <f>VLOOKUP($A79,[1]Certificaciones!$A:$K,9,FALSE)</f>
        <v>99.97</v>
      </c>
      <c r="L79" s="19">
        <f>VLOOKUP($A79,[1]Certificaciones!$A:$K,10,FALSE)</f>
        <v>99.83</v>
      </c>
      <c r="M79" s="19">
        <f>VLOOKUP($A79,[1]Certificaciones!$A:$K,11,FALSE)</f>
        <v>99.85</v>
      </c>
      <c r="N79" s="19">
        <f>VLOOKUP($A79,[1]Certificaciones!$A:$M,12,FALSE)</f>
        <v>99.59</v>
      </c>
      <c r="O79" s="19">
        <f>VLOOKUP($A79,[1]Certificaciones!$A:$M,13,FALSE)</f>
        <v>99.91</v>
      </c>
    </row>
    <row r="80" spans="1:15" ht="15" customHeight="1" x14ac:dyDescent="0.3">
      <c r="A80" s="12" t="s">
        <v>167</v>
      </c>
      <c r="B80" s="13">
        <v>76</v>
      </c>
      <c r="C80" s="14" t="s">
        <v>168</v>
      </c>
      <c r="D80" s="15">
        <f>VLOOKUP($A80,[1]Certificaciones!$A:$K,2,FALSE)</f>
        <v>99.94</v>
      </c>
      <c r="E80" s="15">
        <f>VLOOKUP($A80,[1]Certificaciones!$A:$K,3,FALSE)</f>
        <v>100</v>
      </c>
      <c r="F80" s="15">
        <f>VLOOKUP($A80,[1]Certificaciones!$A:$K,4,FALSE)</f>
        <v>100</v>
      </c>
      <c r="G80" s="15">
        <f>VLOOKUP($A80,[1]Certificaciones!$A:$K,5,FALSE)</f>
        <v>100</v>
      </c>
      <c r="H80" s="15">
        <f>VLOOKUP($A80,[1]Certificaciones!$A:$K,6,FALSE)</f>
        <v>100</v>
      </c>
      <c r="I80" s="15">
        <f>VLOOKUP($A80,[1]Certificaciones!$A:$K,7,FALSE)</f>
        <v>100</v>
      </c>
      <c r="J80" s="15">
        <f>VLOOKUP($A80,[1]Certificaciones!$A:$K,8,FALSE)</f>
        <v>100</v>
      </c>
      <c r="K80" s="15">
        <f>VLOOKUP($A80,[1]Certificaciones!$A:$K,9,FALSE)</f>
        <v>100</v>
      </c>
      <c r="L80" s="15">
        <f>VLOOKUP($A80,[1]Certificaciones!$A:$K,10,FALSE)</f>
        <v>100</v>
      </c>
      <c r="M80" s="15">
        <f>VLOOKUP($A80,[1]Certificaciones!$A:$K,11,FALSE)</f>
        <v>100</v>
      </c>
      <c r="N80" s="15">
        <f>VLOOKUP($A80,[1]Certificaciones!$A:$M,12,FALSE)</f>
        <v>100</v>
      </c>
      <c r="O80" s="15">
        <f>VLOOKUP($A80,[1]Certificaciones!$A:$M,13,FALSE)</f>
        <v>99.96</v>
      </c>
    </row>
    <row r="81" spans="1:15" ht="15" customHeight="1" x14ac:dyDescent="0.3">
      <c r="A81" s="16" t="s">
        <v>169</v>
      </c>
      <c r="B81" s="17">
        <v>77</v>
      </c>
      <c r="C81" s="18" t="s">
        <v>170</v>
      </c>
      <c r="D81" s="19">
        <f>VLOOKUP($A81,[1]Certificaciones!$A:$K,2,FALSE)</f>
        <v>99.9</v>
      </c>
      <c r="E81" s="19">
        <f>VLOOKUP($A81,[1]Certificaciones!$A:$K,3,FALSE)</f>
        <v>99.98</v>
      </c>
      <c r="F81" s="19">
        <f>VLOOKUP($A81,[1]Certificaciones!$A:$K,4,FALSE)</f>
        <v>100</v>
      </c>
      <c r="G81" s="19">
        <f>VLOOKUP($A81,[1]Certificaciones!$A:$K,5,FALSE)</f>
        <v>99.98</v>
      </c>
      <c r="H81" s="19">
        <f>VLOOKUP($A81,[1]Certificaciones!$A:$K,6,FALSE)</f>
        <v>99.97</v>
      </c>
      <c r="I81" s="19">
        <f>VLOOKUP($A81,[1]Certificaciones!$A:$K,7,FALSE)</f>
        <v>99.94</v>
      </c>
      <c r="J81" s="19">
        <f>VLOOKUP($A81,[1]Certificaciones!$A:$K,8,FALSE)</f>
        <v>99.88</v>
      </c>
      <c r="K81" s="19">
        <f>VLOOKUP($A81,[1]Certificaciones!$A:$K,9,FALSE)</f>
        <v>99.98</v>
      </c>
      <c r="L81" s="19">
        <f>VLOOKUP($A81,[1]Certificaciones!$A:$K,10,FALSE)</f>
        <v>99.88</v>
      </c>
      <c r="M81" s="19">
        <f>VLOOKUP($A81,[1]Certificaciones!$A:$K,11,FALSE)</f>
        <v>99.84</v>
      </c>
      <c r="N81" s="19">
        <f>VLOOKUP($A81,[1]Certificaciones!$A:$M,12,FALSE)</f>
        <v>99.75</v>
      </c>
      <c r="O81" s="19">
        <f>VLOOKUP($A81,[1]Certificaciones!$A:$M,13,FALSE)</f>
        <v>99.81</v>
      </c>
    </row>
    <row r="82" spans="1:15" ht="15" customHeight="1" x14ac:dyDescent="0.3">
      <c r="A82" s="12" t="s">
        <v>171</v>
      </c>
      <c r="B82" s="13">
        <v>78</v>
      </c>
      <c r="C82" s="14" t="s">
        <v>172</v>
      </c>
      <c r="D82" s="15">
        <f>VLOOKUP($A82,[1]Certificaciones!$A:$K,2,FALSE)</f>
        <v>100</v>
      </c>
      <c r="E82" s="15">
        <f>VLOOKUP($A82,[1]Certificaciones!$A:$K,3,FALSE)</f>
        <v>100</v>
      </c>
      <c r="F82" s="15">
        <f>VLOOKUP($A82,[1]Certificaciones!$A:$K,4,FALSE)</f>
        <v>100</v>
      </c>
      <c r="G82" s="15">
        <f>VLOOKUP($A82,[1]Certificaciones!$A:$K,5,FALSE)</f>
        <v>100</v>
      </c>
      <c r="H82" s="15">
        <f>VLOOKUP($A82,[1]Certificaciones!$A:$K,6,FALSE)</f>
        <v>100</v>
      </c>
      <c r="I82" s="15">
        <f>VLOOKUP($A82,[1]Certificaciones!$A:$K,7,FALSE)</f>
        <v>100</v>
      </c>
      <c r="J82" s="15">
        <f>VLOOKUP($A82,[1]Certificaciones!$A:$K,8,FALSE)</f>
        <v>100</v>
      </c>
      <c r="K82" s="15">
        <f>VLOOKUP($A82,[1]Certificaciones!$A:$K,9,FALSE)</f>
        <v>100</v>
      </c>
      <c r="L82" s="15">
        <f>VLOOKUP($A82,[1]Certificaciones!$A:$K,10,FALSE)</f>
        <v>99.97</v>
      </c>
      <c r="M82" s="15">
        <f>VLOOKUP($A82,[1]Certificaciones!$A:$K,11,FALSE)</f>
        <v>100</v>
      </c>
      <c r="N82" s="15">
        <f>VLOOKUP($A82,[1]Certificaciones!$A:$M,12,FALSE)</f>
        <v>100</v>
      </c>
      <c r="O82" s="15">
        <f>VLOOKUP($A82,[1]Certificaciones!$A:$M,13,FALSE)</f>
        <v>100</v>
      </c>
    </row>
    <row r="83" spans="1:15" ht="15" customHeight="1" x14ac:dyDescent="0.3">
      <c r="A83" s="16" t="s">
        <v>173</v>
      </c>
      <c r="B83" s="17">
        <v>79</v>
      </c>
      <c r="C83" s="18" t="s">
        <v>60</v>
      </c>
      <c r="D83" s="19">
        <f>VLOOKUP($A83,[1]Certificaciones!$A:$K,2,FALSE)</f>
        <v>100</v>
      </c>
      <c r="E83" s="19">
        <f>VLOOKUP($A83,[1]Certificaciones!$A:$K,3,FALSE)</f>
        <v>100</v>
      </c>
      <c r="F83" s="19">
        <f>VLOOKUP($A83,[1]Certificaciones!$A:$K,4,FALSE)</f>
        <v>100</v>
      </c>
      <c r="G83" s="19">
        <f>VLOOKUP($A83,[1]Certificaciones!$A:$K,5,FALSE)</f>
        <v>100</v>
      </c>
      <c r="H83" s="19">
        <f>VLOOKUP($A83,[1]Certificaciones!$A:$K,6,FALSE)</f>
        <v>100</v>
      </c>
      <c r="I83" s="19">
        <f>VLOOKUP($A83,[1]Certificaciones!$A:$K,7,FALSE)</f>
        <v>100</v>
      </c>
      <c r="J83" s="19">
        <f>VLOOKUP($A83,[1]Certificaciones!$A:$K,8,FALSE)</f>
        <v>100</v>
      </c>
      <c r="K83" s="19">
        <f>VLOOKUP($A83,[1]Certificaciones!$A:$K,9,FALSE)</f>
        <v>100</v>
      </c>
      <c r="L83" s="19">
        <f>VLOOKUP($A83,[1]Certificaciones!$A:$K,10,FALSE)</f>
        <v>100</v>
      </c>
      <c r="M83" s="19">
        <f>VLOOKUP($A83,[1]Certificaciones!$A:$K,11,FALSE)</f>
        <v>100</v>
      </c>
      <c r="N83" s="19">
        <f>VLOOKUP($A83,[1]Certificaciones!$A:$M,12,FALSE)</f>
        <v>100</v>
      </c>
      <c r="O83" s="19">
        <f>VLOOKUP($A83,[1]Certificaciones!$A:$M,13,FALSE)</f>
        <v>99.95</v>
      </c>
    </row>
    <row r="84" spans="1:15" ht="15" customHeight="1" x14ac:dyDescent="0.3">
      <c r="A84" s="12" t="s">
        <v>174</v>
      </c>
      <c r="B84" s="13">
        <v>81</v>
      </c>
      <c r="C84" s="14" t="s">
        <v>175</v>
      </c>
      <c r="D84" s="15">
        <f>VLOOKUP($A84,[1]Certificaciones!$A:$K,2,FALSE)</f>
        <v>100</v>
      </c>
      <c r="E84" s="15">
        <f>VLOOKUP($A84,[1]Certificaciones!$A:$K,3,FALSE)</f>
        <v>100</v>
      </c>
      <c r="F84" s="15">
        <f>VLOOKUP($A84,[1]Certificaciones!$A:$K,4,FALSE)</f>
        <v>100</v>
      </c>
      <c r="G84" s="15">
        <f>VLOOKUP($A84,[1]Certificaciones!$A:$K,5,FALSE)</f>
        <v>100</v>
      </c>
      <c r="H84" s="15">
        <f>VLOOKUP($A84,[1]Certificaciones!$A:$K,6,FALSE)</f>
        <v>99.96</v>
      </c>
      <c r="I84" s="15">
        <f>VLOOKUP($A84,[1]Certificaciones!$A:$K,7,FALSE)</f>
        <v>100</v>
      </c>
      <c r="J84" s="15">
        <f>VLOOKUP($A84,[1]Certificaciones!$A:$K,8,FALSE)</f>
        <v>100</v>
      </c>
      <c r="K84" s="15">
        <f>VLOOKUP($A84,[1]Certificaciones!$A:$K,9,FALSE)</f>
        <v>100</v>
      </c>
      <c r="L84" s="15">
        <f>VLOOKUP($A84,[1]Certificaciones!$A:$K,10,FALSE)</f>
        <v>100</v>
      </c>
      <c r="M84" s="15">
        <f>VLOOKUP($A84,[1]Certificaciones!$A:$K,11,FALSE)</f>
        <v>99.96</v>
      </c>
      <c r="N84" s="15">
        <f>VLOOKUP($A84,[1]Certificaciones!$A:$M,12,FALSE)</f>
        <v>100</v>
      </c>
      <c r="O84" s="15">
        <f>VLOOKUP($A84,[1]Certificaciones!$A:$M,13,FALSE)</f>
        <v>100</v>
      </c>
    </row>
    <row r="85" spans="1:15" ht="15" customHeight="1" x14ac:dyDescent="0.3">
      <c r="A85" s="16" t="s">
        <v>176</v>
      </c>
      <c r="B85" s="17">
        <v>82</v>
      </c>
      <c r="C85" s="18" t="s">
        <v>177</v>
      </c>
      <c r="D85" s="19">
        <f>VLOOKUP($A85,[1]Certificaciones!$A:$K,2,FALSE)</f>
        <v>100</v>
      </c>
      <c r="E85" s="19">
        <f>VLOOKUP($A85,[1]Certificaciones!$A:$K,3,FALSE)</f>
        <v>99.96</v>
      </c>
      <c r="F85" s="19">
        <f>VLOOKUP($A85,[1]Certificaciones!$A:$K,4,FALSE)</f>
        <v>99.98</v>
      </c>
      <c r="G85" s="19">
        <f>VLOOKUP($A85,[1]Certificaciones!$A:$K,5,FALSE)</f>
        <v>100</v>
      </c>
      <c r="H85" s="19">
        <f>VLOOKUP($A85,[1]Certificaciones!$A:$K,6,FALSE)</f>
        <v>99.98</v>
      </c>
      <c r="I85" s="19">
        <f>VLOOKUP($A85,[1]Certificaciones!$A:$K,7,FALSE)</f>
        <v>99.94</v>
      </c>
      <c r="J85" s="19">
        <f>VLOOKUP($A85,[1]Certificaciones!$A:$K,8,FALSE)</f>
        <v>99.98</v>
      </c>
      <c r="K85" s="19">
        <f>VLOOKUP($A85,[1]Certificaciones!$A:$K,9,FALSE)</f>
        <v>100</v>
      </c>
      <c r="L85" s="19">
        <f>VLOOKUP($A85,[1]Certificaciones!$A:$K,10,FALSE)</f>
        <v>99.87</v>
      </c>
      <c r="M85" s="19">
        <f>VLOOKUP($A85,[1]Certificaciones!$A:$K,11,FALSE)</f>
        <v>99.61</v>
      </c>
      <c r="N85" s="19">
        <f>VLOOKUP($A85,[1]Certificaciones!$A:$M,12,FALSE)</f>
        <v>99.57</v>
      </c>
      <c r="O85" s="19">
        <f>VLOOKUP($A85,[1]Certificaciones!$A:$M,13,FALSE)</f>
        <v>99.96</v>
      </c>
    </row>
    <row r="86" spans="1:15" ht="15" customHeight="1" x14ac:dyDescent="0.3">
      <c r="A86" s="12" t="s">
        <v>178</v>
      </c>
      <c r="B86" s="13">
        <v>83</v>
      </c>
      <c r="C86" s="14" t="s">
        <v>179</v>
      </c>
      <c r="D86" s="15">
        <f>VLOOKUP($A86,[1]Certificaciones!$A:$K,2,FALSE)</f>
        <v>100</v>
      </c>
      <c r="E86" s="15">
        <f>VLOOKUP($A86,[1]Certificaciones!$A:$K,3,FALSE)</f>
        <v>100</v>
      </c>
      <c r="F86" s="15">
        <f>VLOOKUP($A86,[1]Certificaciones!$A:$K,4,FALSE)</f>
        <v>100</v>
      </c>
      <c r="G86" s="15">
        <f>VLOOKUP($A86,[1]Certificaciones!$A:$K,5,FALSE)</f>
        <v>100</v>
      </c>
      <c r="H86" s="15">
        <f>VLOOKUP($A86,[1]Certificaciones!$A:$K,6,FALSE)</f>
        <v>99.96</v>
      </c>
      <c r="I86" s="15">
        <f>VLOOKUP($A86,[1]Certificaciones!$A:$K,7,FALSE)</f>
        <v>100</v>
      </c>
      <c r="J86" s="15">
        <f>VLOOKUP($A86,[1]Certificaciones!$A:$K,8,FALSE)</f>
        <v>100</v>
      </c>
      <c r="K86" s="15">
        <f>VLOOKUP($A86,[1]Certificaciones!$A:$K,9,FALSE)</f>
        <v>100</v>
      </c>
      <c r="L86" s="15">
        <f>VLOOKUP($A86,[1]Certificaciones!$A:$K,10,FALSE)</f>
        <v>99.93</v>
      </c>
      <c r="M86" s="15">
        <f>VLOOKUP($A86,[1]Certificaciones!$A:$K,11,FALSE)</f>
        <v>99.83</v>
      </c>
      <c r="N86" s="15">
        <f>VLOOKUP($A86,[1]Certificaciones!$A:$M,12,FALSE)</f>
        <v>99.76</v>
      </c>
      <c r="O86" s="15">
        <f>VLOOKUP($A86,[1]Certificaciones!$A:$M,13,FALSE)</f>
        <v>99.94</v>
      </c>
    </row>
    <row r="87" spans="1:15" ht="15" customHeight="1" x14ac:dyDescent="0.3">
      <c r="A87" s="16" t="s">
        <v>180</v>
      </c>
      <c r="B87" s="17">
        <v>85</v>
      </c>
      <c r="C87" s="18" t="s">
        <v>181</v>
      </c>
      <c r="D87" s="19">
        <f>VLOOKUP($A87,[1]Certificaciones!$A:$K,2,FALSE)</f>
        <v>99.98</v>
      </c>
      <c r="E87" s="19">
        <f>VLOOKUP($A87,[1]Certificaciones!$A:$K,3,FALSE)</f>
        <v>99.98</v>
      </c>
      <c r="F87" s="19">
        <f>VLOOKUP($A87,[1]Certificaciones!$A:$K,4,FALSE)</f>
        <v>100</v>
      </c>
      <c r="G87" s="19">
        <f>VLOOKUP($A87,[1]Certificaciones!$A:$K,5,FALSE)</f>
        <v>99.94</v>
      </c>
      <c r="H87" s="19">
        <f>VLOOKUP($A87,[1]Certificaciones!$A:$K,6,FALSE)</f>
        <v>99.96</v>
      </c>
      <c r="I87" s="19">
        <f>VLOOKUP($A87,[1]Certificaciones!$A:$K,7,FALSE)</f>
        <v>99.98</v>
      </c>
      <c r="J87" s="19">
        <f>VLOOKUP($A87,[1]Certificaciones!$A:$K,8,FALSE)</f>
        <v>99.95</v>
      </c>
      <c r="K87" s="19">
        <f>VLOOKUP($A87,[1]Certificaciones!$A:$K,9,FALSE)</f>
        <v>99.97</v>
      </c>
      <c r="L87" s="19">
        <f>VLOOKUP($A87,[1]Certificaciones!$A:$K,10,FALSE)</f>
        <v>99.94</v>
      </c>
      <c r="M87" s="19">
        <f>VLOOKUP($A87,[1]Certificaciones!$A:$K,11,FALSE)</f>
        <v>99.96</v>
      </c>
      <c r="N87" s="19">
        <f>VLOOKUP($A87,[1]Certificaciones!$A:$M,12,FALSE)</f>
        <v>99.86</v>
      </c>
      <c r="O87" s="19">
        <f>VLOOKUP($A87,[1]Certificaciones!$A:$M,13,FALSE)</f>
        <v>99.9</v>
      </c>
    </row>
    <row r="88" spans="1:15" ht="15" customHeight="1" x14ac:dyDescent="0.3">
      <c r="A88" s="12" t="s">
        <v>182</v>
      </c>
      <c r="B88" s="13">
        <v>86</v>
      </c>
      <c r="C88" s="14" t="s">
        <v>183</v>
      </c>
      <c r="D88" s="15">
        <f>VLOOKUP($A88,[1]Certificaciones!$A:$K,2,FALSE)</f>
        <v>100</v>
      </c>
      <c r="E88" s="15">
        <f>VLOOKUP($A88,[1]Certificaciones!$A:$K,3,FALSE)</f>
        <v>100</v>
      </c>
      <c r="F88" s="15">
        <f>VLOOKUP($A88,[1]Certificaciones!$A:$K,4,FALSE)</f>
        <v>100</v>
      </c>
      <c r="G88" s="15">
        <f>VLOOKUP($A88,[1]Certificaciones!$A:$K,5,FALSE)</f>
        <v>100</v>
      </c>
      <c r="H88" s="15">
        <f>VLOOKUP($A88,[1]Certificaciones!$A:$K,6,FALSE)</f>
        <v>100</v>
      </c>
      <c r="I88" s="15">
        <f>VLOOKUP($A88,[1]Certificaciones!$A:$K,7,FALSE)</f>
        <v>100</v>
      </c>
      <c r="J88" s="15">
        <f>VLOOKUP($A88,[1]Certificaciones!$A:$K,8,FALSE)</f>
        <v>100</v>
      </c>
      <c r="K88" s="15">
        <f>VLOOKUP($A88,[1]Certificaciones!$A:$K,9,FALSE)</f>
        <v>100</v>
      </c>
      <c r="L88" s="15">
        <f>VLOOKUP($A88,[1]Certificaciones!$A:$K,10,FALSE)</f>
        <v>99.97</v>
      </c>
      <c r="M88" s="15">
        <f>VLOOKUP($A88,[1]Certificaciones!$A:$K,11,FALSE)</f>
        <v>100</v>
      </c>
      <c r="N88" s="15">
        <f>VLOOKUP($A88,[1]Certificaciones!$A:$M,12,FALSE)</f>
        <v>100</v>
      </c>
      <c r="O88" s="15">
        <f>VLOOKUP($A88,[1]Certificaciones!$A:$M,13,FALSE)</f>
        <v>100</v>
      </c>
    </row>
    <row r="89" spans="1:15" ht="15" customHeight="1" x14ac:dyDescent="0.3">
      <c r="A89" s="16" t="s">
        <v>184</v>
      </c>
      <c r="B89" s="17">
        <v>87</v>
      </c>
      <c r="C89" s="18" t="s">
        <v>185</v>
      </c>
      <c r="D89" s="19">
        <f>VLOOKUP($A89,[1]Certificaciones!$A:$K,2,FALSE)</f>
        <v>100</v>
      </c>
      <c r="E89" s="19">
        <f>VLOOKUP($A89,[1]Certificaciones!$A:$K,3,FALSE)</f>
        <v>100</v>
      </c>
      <c r="F89" s="19">
        <f>VLOOKUP($A89,[1]Certificaciones!$A:$K,4,FALSE)</f>
        <v>100</v>
      </c>
      <c r="G89" s="19">
        <f>VLOOKUP($A89,[1]Certificaciones!$A:$K,5,FALSE)</f>
        <v>100</v>
      </c>
      <c r="H89" s="19">
        <f>VLOOKUP($A89,[1]Certificaciones!$A:$K,6,FALSE)</f>
        <v>100</v>
      </c>
      <c r="I89" s="19">
        <f>VLOOKUP($A89,[1]Certificaciones!$A:$K,7,FALSE)</f>
        <v>99.97</v>
      </c>
      <c r="J89" s="19">
        <f>VLOOKUP($A89,[1]Certificaciones!$A:$K,8,FALSE)</f>
        <v>100</v>
      </c>
      <c r="K89" s="19">
        <f>VLOOKUP($A89,[1]Certificaciones!$A:$K,9,FALSE)</f>
        <v>100</v>
      </c>
      <c r="L89" s="19">
        <f>VLOOKUP($A89,[1]Certificaciones!$A:$K,10,FALSE)</f>
        <v>100</v>
      </c>
      <c r="M89" s="19">
        <f>VLOOKUP($A89,[1]Certificaciones!$A:$K,11,FALSE)</f>
        <v>99.97</v>
      </c>
      <c r="N89" s="19">
        <f>VLOOKUP($A89,[1]Certificaciones!$A:$M,12,FALSE)</f>
        <v>99.97</v>
      </c>
      <c r="O89" s="19">
        <f>VLOOKUP($A89,[1]Certificaciones!$A:$M,13,FALSE)</f>
        <v>100</v>
      </c>
    </row>
    <row r="90" spans="1:15" ht="15" customHeight="1" x14ac:dyDescent="0.3">
      <c r="A90" s="12" t="s">
        <v>186</v>
      </c>
      <c r="B90" s="13" t="s">
        <v>187</v>
      </c>
      <c r="C90" s="14" t="s">
        <v>188</v>
      </c>
      <c r="D90" s="15">
        <f>VLOOKUP($A90,[1]Certificaciones!$A:$K,2,FALSE)</f>
        <v>100</v>
      </c>
      <c r="E90" s="15">
        <f>VLOOKUP($A90,[1]Certificaciones!$A:$K,3,FALSE)</f>
        <v>99.92</v>
      </c>
      <c r="F90" s="15">
        <f>VLOOKUP($A90,[1]Certificaciones!$A:$K,4,FALSE)</f>
        <v>100</v>
      </c>
      <c r="G90" s="15">
        <f>VLOOKUP($A90,[1]Certificaciones!$A:$K,5,FALSE)</f>
        <v>100</v>
      </c>
      <c r="H90" s="15">
        <f>VLOOKUP($A90,[1]Certificaciones!$A:$K,6,FALSE)</f>
        <v>99.96</v>
      </c>
      <c r="I90" s="15">
        <f>VLOOKUP($A90,[1]Certificaciones!$A:$K,7,FALSE)</f>
        <v>100</v>
      </c>
      <c r="J90" s="15">
        <f>VLOOKUP($A90,[1]Certificaciones!$A:$K,8,FALSE)</f>
        <v>100</v>
      </c>
      <c r="K90" s="15">
        <f>VLOOKUP($A90,[1]Certificaciones!$A:$K,9,FALSE)</f>
        <v>0</v>
      </c>
      <c r="L90" s="15">
        <f>VLOOKUP($A90,[1]Certificaciones!$A:$K,10,FALSE)</f>
        <v>99.86</v>
      </c>
      <c r="M90" s="15">
        <f>VLOOKUP($A90,[1]Certificaciones!$A:$K,11,FALSE)</f>
        <v>99.83</v>
      </c>
      <c r="N90" s="15">
        <f>VLOOKUP($A90,[1]Certificaciones!$A:$M,12,FALSE)</f>
        <v>99.96</v>
      </c>
      <c r="O90" s="15">
        <f>VLOOKUP($A90,[1]Certificaciones!$A:$M,13,FALSE)</f>
        <v>100</v>
      </c>
    </row>
    <row r="91" spans="1:15" ht="15" customHeight="1" x14ac:dyDescent="0.3">
      <c r="A91" s="16" t="s">
        <v>189</v>
      </c>
      <c r="B91" s="17" t="s">
        <v>190</v>
      </c>
      <c r="C91" s="18" t="s">
        <v>191</v>
      </c>
      <c r="D91" s="19">
        <f>VLOOKUP($A91,[1]Certificaciones!$A:$K,2,FALSE)</f>
        <v>100</v>
      </c>
      <c r="E91" s="19">
        <f>VLOOKUP($A91,[1]Certificaciones!$A:$K,3,FALSE)</f>
        <v>100</v>
      </c>
      <c r="F91" s="19">
        <f>VLOOKUP($A91,[1]Certificaciones!$A:$K,4,FALSE)</f>
        <v>100</v>
      </c>
      <c r="G91" s="19">
        <f>VLOOKUP($A91,[1]Certificaciones!$A:$K,5,FALSE)</f>
        <v>100</v>
      </c>
      <c r="H91" s="19">
        <f>VLOOKUP($A91,[1]Certificaciones!$A:$K,6,FALSE)</f>
        <v>100</v>
      </c>
      <c r="I91" s="19">
        <f>VLOOKUP($A91,[1]Certificaciones!$A:$K,7,FALSE)</f>
        <v>100</v>
      </c>
      <c r="J91" s="19">
        <f>VLOOKUP($A91,[1]Certificaciones!$A:$K,8,FALSE)</f>
        <v>100</v>
      </c>
      <c r="K91" s="19">
        <f>VLOOKUP($A91,[1]Certificaciones!$A:$K,9,FALSE)</f>
        <v>0</v>
      </c>
      <c r="L91" s="19">
        <f>VLOOKUP($A91,[1]Certificaciones!$A:$K,10,FALSE)</f>
        <v>99.94</v>
      </c>
      <c r="M91" s="19">
        <f>VLOOKUP($A91,[1]Certificaciones!$A:$K,11,FALSE)</f>
        <v>99.94</v>
      </c>
      <c r="N91" s="19">
        <f>VLOOKUP($A91,[1]Certificaciones!$A:$M,12,FALSE)</f>
        <v>99.89</v>
      </c>
      <c r="O91" s="19">
        <f>VLOOKUP($A91,[1]Certificaciones!$A:$M,13,FALSE)</f>
        <v>100</v>
      </c>
    </row>
    <row r="92" spans="1:15" ht="15" customHeight="1" x14ac:dyDescent="0.3">
      <c r="A92" s="12" t="s">
        <v>192</v>
      </c>
      <c r="B92" s="13" t="s">
        <v>193</v>
      </c>
      <c r="C92" s="14" t="s">
        <v>194</v>
      </c>
      <c r="D92" s="15">
        <f>VLOOKUP($A92,[1]Certificaciones!$A:$K,2,FALSE)</f>
        <v>100</v>
      </c>
      <c r="E92" s="15">
        <f>VLOOKUP($A92,[1]Certificaciones!$A:$K,3,FALSE)</f>
        <v>100</v>
      </c>
      <c r="F92" s="15">
        <f>VLOOKUP($A92,[1]Certificaciones!$A:$K,4,FALSE)</f>
        <v>99.98</v>
      </c>
      <c r="G92" s="15">
        <f>VLOOKUP($A92,[1]Certificaciones!$A:$K,5,FALSE)</f>
        <v>100</v>
      </c>
      <c r="H92" s="15">
        <f>VLOOKUP($A92,[1]Certificaciones!$A:$K,6,FALSE)</f>
        <v>100</v>
      </c>
      <c r="I92" s="15">
        <f>VLOOKUP($A92,[1]Certificaciones!$A:$K,7,FALSE)</f>
        <v>100</v>
      </c>
      <c r="J92" s="15">
        <f>VLOOKUP($A92,[1]Certificaciones!$A:$K,8,FALSE)</f>
        <v>100</v>
      </c>
      <c r="K92" s="15">
        <f>VLOOKUP($A92,[1]Certificaciones!$A:$K,9,FALSE)</f>
        <v>0</v>
      </c>
      <c r="L92" s="15">
        <f>VLOOKUP($A92,[1]Certificaciones!$A:$K,10,FALSE)</f>
        <v>99.89</v>
      </c>
      <c r="M92" s="15">
        <f>VLOOKUP($A92,[1]Certificaciones!$A:$K,11,FALSE)</f>
        <v>99.85</v>
      </c>
      <c r="N92" s="15">
        <f>VLOOKUP($A92,[1]Certificaciones!$A:$M,12,FALSE)</f>
        <v>99.58</v>
      </c>
      <c r="O92" s="15">
        <f>VLOOKUP($A92,[1]Certificaciones!$A:$M,13,FALSE)</f>
        <v>99.93</v>
      </c>
    </row>
    <row r="93" spans="1:15" ht="15" customHeight="1" x14ac:dyDescent="0.3">
      <c r="A93" s="16" t="s">
        <v>195</v>
      </c>
      <c r="B93" s="17" t="s">
        <v>196</v>
      </c>
      <c r="C93" s="18" t="s">
        <v>197</v>
      </c>
      <c r="D93" s="19">
        <f>VLOOKUP($A93,[1]Certificaciones!$A:$K,2,FALSE)</f>
        <v>100</v>
      </c>
      <c r="E93" s="19">
        <f>VLOOKUP($A93,[1]Certificaciones!$A:$K,3,FALSE)</f>
        <v>100</v>
      </c>
      <c r="F93" s="19">
        <f>VLOOKUP($A93,[1]Certificaciones!$A:$K,4,FALSE)</f>
        <v>100</v>
      </c>
      <c r="G93" s="19">
        <f>VLOOKUP($A93,[1]Certificaciones!$A:$K,5,FALSE)</f>
        <v>100</v>
      </c>
      <c r="H93" s="19">
        <f>VLOOKUP($A93,[1]Certificaciones!$A:$K,6,FALSE)</f>
        <v>100</v>
      </c>
      <c r="I93" s="19">
        <f>VLOOKUP($A93,[1]Certificaciones!$A:$K,7,FALSE)</f>
        <v>99.99</v>
      </c>
      <c r="J93" s="19">
        <f>VLOOKUP($A93,[1]Certificaciones!$A:$K,8,FALSE)</f>
        <v>100</v>
      </c>
      <c r="K93" s="19">
        <f>VLOOKUP($A93,[1]Certificaciones!$A:$K,9,FALSE)</f>
        <v>100</v>
      </c>
      <c r="L93" s="19">
        <f>VLOOKUP($A93,[1]Certificaciones!$A:$K,10,FALSE)</f>
        <v>99.58</v>
      </c>
      <c r="M93" s="19">
        <f>VLOOKUP($A93,[1]Certificaciones!$A:$K,11,FALSE)</f>
        <v>99.4</v>
      </c>
      <c r="N93" s="19">
        <f>VLOOKUP($A93,[1]Certificaciones!$A:$M,12,FALSE)</f>
        <v>99.06</v>
      </c>
      <c r="O93" s="19">
        <f>VLOOKUP($A93,[1]Certificaciones!$A:$M,13,FALSE)</f>
        <v>99.48</v>
      </c>
    </row>
    <row r="94" spans="1:15" ht="15" customHeight="1" x14ac:dyDescent="0.3">
      <c r="A94" s="12" t="s">
        <v>198</v>
      </c>
      <c r="B94" s="13" t="s">
        <v>199</v>
      </c>
      <c r="C94" s="14" t="s">
        <v>200</v>
      </c>
      <c r="D94" s="15">
        <f>VLOOKUP($A94,[1]Certificaciones!$A:$K,2,FALSE)</f>
        <v>100</v>
      </c>
      <c r="E94" s="15">
        <f>VLOOKUP($A94,[1]Certificaciones!$A:$K,3,FALSE)</f>
        <v>100</v>
      </c>
      <c r="F94" s="15">
        <f>VLOOKUP($A94,[1]Certificaciones!$A:$K,4,FALSE)</f>
        <v>100</v>
      </c>
      <c r="G94" s="15">
        <f>VLOOKUP($A94,[1]Certificaciones!$A:$K,5,FALSE)</f>
        <v>100</v>
      </c>
      <c r="H94" s="15">
        <f>VLOOKUP($A94,[1]Certificaciones!$A:$K,6,FALSE)</f>
        <v>100</v>
      </c>
      <c r="I94" s="15">
        <f>VLOOKUP($A94,[1]Certificaciones!$A:$K,7,FALSE)</f>
        <v>100</v>
      </c>
      <c r="J94" s="15">
        <f>VLOOKUP($A94,[1]Certificaciones!$A:$K,8,FALSE)</f>
        <v>100</v>
      </c>
      <c r="K94" s="15">
        <f>VLOOKUP($A94,[1]Certificaciones!$A:$K,9,FALSE)</f>
        <v>100</v>
      </c>
      <c r="L94" s="15">
        <f>VLOOKUP($A94,[1]Certificaciones!$A:$K,10,FALSE)</f>
        <v>100</v>
      </c>
      <c r="M94" s="15">
        <f>VLOOKUP($A94,[1]Certificaciones!$A:$K,11,FALSE)</f>
        <v>99.87</v>
      </c>
      <c r="N94" s="15">
        <f>VLOOKUP($A94,[1]Certificaciones!$A:$M,12,FALSE)</f>
        <v>99.92</v>
      </c>
      <c r="O94" s="15">
        <f>VLOOKUP($A94,[1]Certificaciones!$A:$M,13,FALSE)</f>
        <v>100</v>
      </c>
    </row>
    <row r="95" spans="1:15" ht="15" customHeight="1" x14ac:dyDescent="0.3">
      <c r="A95" s="16" t="s">
        <v>201</v>
      </c>
      <c r="B95" s="17" t="s">
        <v>202</v>
      </c>
      <c r="C95" s="18" t="s">
        <v>203</v>
      </c>
      <c r="D95" s="19">
        <f>VLOOKUP($A95,[1]Certificaciones!$A:$K,2,FALSE)</f>
        <v>100</v>
      </c>
      <c r="E95" s="19">
        <f>VLOOKUP($A95,[1]Certificaciones!$A:$K,3,FALSE)</f>
        <v>100</v>
      </c>
      <c r="F95" s="19">
        <f>VLOOKUP($A95,[1]Certificaciones!$A:$K,4,FALSE)</f>
        <v>99.97</v>
      </c>
      <c r="G95" s="19">
        <f>VLOOKUP($A95,[1]Certificaciones!$A:$K,5,FALSE)</f>
        <v>100</v>
      </c>
      <c r="H95" s="19">
        <f>VLOOKUP($A95,[1]Certificaciones!$A:$K,6,FALSE)</f>
        <v>100</v>
      </c>
      <c r="I95" s="19">
        <f>VLOOKUP($A95,[1]Certificaciones!$A:$K,7,FALSE)</f>
        <v>100</v>
      </c>
      <c r="J95" s="19">
        <f>VLOOKUP($A95,[1]Certificaciones!$A:$K,8,FALSE)</f>
        <v>100</v>
      </c>
      <c r="K95" s="19">
        <f>VLOOKUP($A95,[1]Certificaciones!$A:$K,9,FALSE)</f>
        <v>0</v>
      </c>
      <c r="L95" s="19">
        <f>VLOOKUP($A95,[1]Certificaciones!$A:$K,10,FALSE)</f>
        <v>100</v>
      </c>
      <c r="M95" s="19">
        <f>VLOOKUP($A95,[1]Certificaciones!$A:$K,11,FALSE)</f>
        <v>100</v>
      </c>
      <c r="N95" s="19">
        <f>VLOOKUP($A95,[1]Certificaciones!$A:$M,12,FALSE)</f>
        <v>99.95</v>
      </c>
      <c r="O95" s="19">
        <f>VLOOKUP($A95,[1]Certificaciones!$A:$M,13,FALSE)</f>
        <v>100</v>
      </c>
    </row>
    <row r="96" spans="1:15" ht="15" customHeight="1" x14ac:dyDescent="0.3">
      <c r="A96" s="12" t="s">
        <v>204</v>
      </c>
      <c r="B96" s="13">
        <v>100</v>
      </c>
      <c r="C96" s="14" t="s">
        <v>205</v>
      </c>
      <c r="D96" s="15">
        <f>VLOOKUP($A96,[1]Certificaciones!$A:$K,2,FALSE)</f>
        <v>99.88</v>
      </c>
      <c r="E96" s="15">
        <f>VLOOKUP($A96,[1]Certificaciones!$A:$K,3,FALSE)</f>
        <v>100</v>
      </c>
      <c r="F96" s="15">
        <f>VLOOKUP($A96,[1]Certificaciones!$A:$K,4,FALSE)</f>
        <v>100</v>
      </c>
      <c r="G96" s="15">
        <f>VLOOKUP($A96,[1]Certificaciones!$A:$K,5,FALSE)</f>
        <v>100</v>
      </c>
      <c r="H96" s="15">
        <f>VLOOKUP($A96,[1]Certificaciones!$A:$K,6,FALSE)</f>
        <v>100</v>
      </c>
      <c r="I96" s="15">
        <f>VLOOKUP($A96,[1]Certificaciones!$A:$K,7,FALSE)</f>
        <v>100</v>
      </c>
      <c r="J96" s="15">
        <f>VLOOKUP($A96,[1]Certificaciones!$A:$K,8,FALSE)</f>
        <v>100</v>
      </c>
      <c r="K96" s="15">
        <f>VLOOKUP($A96,[1]Certificaciones!$A:$K,9,FALSE)</f>
        <v>100</v>
      </c>
      <c r="L96" s="15">
        <f>VLOOKUP($A96,[1]Certificaciones!$A:$K,10,FALSE)</f>
        <v>99.96</v>
      </c>
      <c r="M96" s="15">
        <f>VLOOKUP($A96,[1]Certificaciones!$A:$K,11,FALSE)</f>
        <v>99.96</v>
      </c>
      <c r="N96" s="15">
        <f>VLOOKUP($A96,[1]Certificaciones!$A:$M,12,FALSE)</f>
        <v>99.96</v>
      </c>
      <c r="O96" s="15">
        <f>VLOOKUP($A96,[1]Certificaciones!$A:$M,13,FALSE)</f>
        <v>100</v>
      </c>
    </row>
    <row r="97" spans="1:15" ht="15" customHeight="1" x14ac:dyDescent="0.3">
      <c r="A97" s="16" t="s">
        <v>206</v>
      </c>
      <c r="B97" s="17">
        <v>101</v>
      </c>
      <c r="C97" s="18" t="s">
        <v>207</v>
      </c>
      <c r="D97" s="19">
        <f>VLOOKUP($A97,[1]Certificaciones!$A:$K,2,FALSE)</f>
        <v>100</v>
      </c>
      <c r="E97" s="19">
        <f>VLOOKUP($A97,[1]Certificaciones!$A:$K,3,FALSE)</f>
        <v>100</v>
      </c>
      <c r="F97" s="19">
        <f>VLOOKUP($A97,[1]Certificaciones!$A:$K,4,FALSE)</f>
        <v>100</v>
      </c>
      <c r="G97" s="19">
        <f>VLOOKUP($A97,[1]Certificaciones!$A:$K,5,FALSE)</f>
        <v>100</v>
      </c>
      <c r="H97" s="19">
        <f>VLOOKUP($A97,[1]Certificaciones!$A:$K,6,FALSE)</f>
        <v>100</v>
      </c>
      <c r="I97" s="19">
        <f>VLOOKUP($A97,[1]Certificaciones!$A:$K,7,FALSE)</f>
        <v>100</v>
      </c>
      <c r="J97" s="19">
        <f>VLOOKUP($A97,[1]Certificaciones!$A:$K,8,FALSE)</f>
        <v>100</v>
      </c>
      <c r="K97" s="19">
        <f>VLOOKUP($A97,[1]Certificaciones!$A:$K,9,FALSE)</f>
        <v>100</v>
      </c>
      <c r="L97" s="19">
        <f>VLOOKUP($A97,[1]Certificaciones!$A:$K,10,FALSE)</f>
        <v>100</v>
      </c>
      <c r="M97" s="19">
        <f>VLOOKUP($A97,[1]Certificaciones!$A:$K,11,FALSE)</f>
        <v>100</v>
      </c>
      <c r="N97" s="19">
        <f>VLOOKUP($A97,[1]Certificaciones!$A:$M,12,FALSE)</f>
        <v>100</v>
      </c>
      <c r="O97" s="19">
        <f>VLOOKUP($A97,[1]Certificaciones!$A:$M,13,FALSE)</f>
        <v>100</v>
      </c>
    </row>
    <row r="98" spans="1:15" ht="15" customHeight="1" x14ac:dyDescent="0.3">
      <c r="A98" s="12" t="s">
        <v>208</v>
      </c>
      <c r="B98" s="13">
        <v>102</v>
      </c>
      <c r="C98" s="14" t="s">
        <v>209</v>
      </c>
      <c r="D98" s="15">
        <f>VLOOKUP($A98,[1]Certificaciones!$A:$K,2,FALSE)</f>
        <v>99.95</v>
      </c>
      <c r="E98" s="15">
        <f>VLOOKUP($A98,[1]Certificaciones!$A:$K,3,FALSE)</f>
        <v>100</v>
      </c>
      <c r="F98" s="15">
        <f>VLOOKUP($A98,[1]Certificaciones!$A:$K,4,FALSE)</f>
        <v>99.97</v>
      </c>
      <c r="G98" s="15">
        <f>VLOOKUP($A98,[1]Certificaciones!$A:$K,5,FALSE)</f>
        <v>99.86</v>
      </c>
      <c r="H98" s="15">
        <f>VLOOKUP($A98,[1]Certificaciones!$A:$K,6,FALSE)</f>
        <v>99.87</v>
      </c>
      <c r="I98" s="15">
        <f>VLOOKUP($A98,[1]Certificaciones!$A:$K,7,FALSE)</f>
        <v>99.72</v>
      </c>
      <c r="J98" s="15">
        <f>VLOOKUP($A98,[1]Certificaciones!$A:$K,8,FALSE)</f>
        <v>99.96</v>
      </c>
      <c r="K98" s="15">
        <f>VLOOKUP($A98,[1]Certificaciones!$A:$K,9,FALSE)</f>
        <v>99.72</v>
      </c>
      <c r="L98" s="15">
        <f>VLOOKUP($A98,[1]Certificaciones!$A:$K,10,FALSE)</f>
        <v>99.43</v>
      </c>
      <c r="M98" s="15">
        <f>VLOOKUP($A98,[1]Certificaciones!$A:$K,11,FALSE)</f>
        <v>98.67</v>
      </c>
      <c r="N98" s="15">
        <f>VLOOKUP($A98,[1]Certificaciones!$A:$M,12,FALSE)</f>
        <v>99.27</v>
      </c>
      <c r="O98" s="15">
        <f>VLOOKUP($A98,[1]Certificaciones!$A:$M,13,FALSE)</f>
        <v>99.65</v>
      </c>
    </row>
    <row r="99" spans="1:15" ht="15" customHeight="1" x14ac:dyDescent="0.3">
      <c r="A99" s="16" t="s">
        <v>210</v>
      </c>
      <c r="B99" s="17">
        <v>103</v>
      </c>
      <c r="C99" s="18" t="s">
        <v>211</v>
      </c>
      <c r="D99" s="19">
        <f>VLOOKUP($A99,[1]Certificaciones!$A:$K,2,FALSE)</f>
        <v>100</v>
      </c>
      <c r="E99" s="19">
        <f>VLOOKUP($A99,[1]Certificaciones!$A:$K,3,FALSE)</f>
        <v>99.95</v>
      </c>
      <c r="F99" s="19">
        <f>VLOOKUP($A99,[1]Certificaciones!$A:$K,4,FALSE)</f>
        <v>100</v>
      </c>
      <c r="G99" s="19">
        <f>VLOOKUP($A99,[1]Certificaciones!$A:$K,5,FALSE)</f>
        <v>99.92</v>
      </c>
      <c r="H99" s="19">
        <f>VLOOKUP($A99,[1]Certificaciones!$A:$K,6,FALSE)</f>
        <v>99.97</v>
      </c>
      <c r="I99" s="19">
        <f>VLOOKUP($A99,[1]Certificaciones!$A:$K,7,FALSE)</f>
        <v>99.97</v>
      </c>
      <c r="J99" s="19">
        <f>VLOOKUP($A99,[1]Certificaciones!$A:$K,8,FALSE)</f>
        <v>100</v>
      </c>
      <c r="K99" s="19">
        <f>VLOOKUP($A99,[1]Certificaciones!$A:$K,9,FALSE)</f>
        <v>100</v>
      </c>
      <c r="L99" s="19">
        <f>VLOOKUP($A99,[1]Certificaciones!$A:$K,10,FALSE)</f>
        <v>100</v>
      </c>
      <c r="M99" s="19">
        <f>VLOOKUP($A99,[1]Certificaciones!$A:$K,11,FALSE)</f>
        <v>99.94</v>
      </c>
      <c r="N99" s="19">
        <f>VLOOKUP($A99,[1]Certificaciones!$A:$M,12,FALSE)</f>
        <v>99.94</v>
      </c>
      <c r="O99" s="19">
        <f>VLOOKUP($A99,[1]Certificaciones!$A:$M,13,FALSE)</f>
        <v>99.94</v>
      </c>
    </row>
    <row r="100" spans="1:15" ht="15" customHeight="1" x14ac:dyDescent="0.3">
      <c r="A100" s="12" t="s">
        <v>212</v>
      </c>
      <c r="B100" s="13">
        <v>104</v>
      </c>
      <c r="C100" s="14" t="s">
        <v>213</v>
      </c>
      <c r="D100" s="15">
        <f>VLOOKUP($A100,[1]Certificaciones!$A:$K,2,FALSE)</f>
        <v>100</v>
      </c>
      <c r="E100" s="15">
        <f>VLOOKUP($A100,[1]Certificaciones!$A:$K,3,FALSE)</f>
        <v>100</v>
      </c>
      <c r="F100" s="15">
        <f>VLOOKUP($A100,[1]Certificaciones!$A:$K,4,FALSE)</f>
        <v>99.98</v>
      </c>
      <c r="G100" s="15">
        <f>VLOOKUP($A100,[1]Certificaciones!$A:$K,5,FALSE)</f>
        <v>100</v>
      </c>
      <c r="H100" s="15">
        <f>VLOOKUP($A100,[1]Certificaciones!$A:$K,6,FALSE)</f>
        <v>99.97</v>
      </c>
      <c r="I100" s="15">
        <f>VLOOKUP($A100,[1]Certificaciones!$A:$K,7,FALSE)</f>
        <v>100</v>
      </c>
      <c r="J100" s="15">
        <f>VLOOKUP($A100,[1]Certificaciones!$A:$K,8,FALSE)</f>
        <v>100</v>
      </c>
      <c r="K100" s="15">
        <f>VLOOKUP($A100,[1]Certificaciones!$A:$K,9,FALSE)</f>
        <v>100</v>
      </c>
      <c r="L100" s="15">
        <f>VLOOKUP($A100,[1]Certificaciones!$A:$K,10,FALSE)</f>
        <v>99.97</v>
      </c>
      <c r="M100" s="15">
        <f>VLOOKUP($A100,[1]Certificaciones!$A:$K,11,FALSE)</f>
        <v>100</v>
      </c>
      <c r="N100" s="15">
        <f>VLOOKUP($A100,[1]Certificaciones!$A:$M,12,FALSE)</f>
        <v>100</v>
      </c>
      <c r="O100" s="15">
        <f>VLOOKUP($A100,[1]Certificaciones!$A:$M,13,FALSE)</f>
        <v>99.89</v>
      </c>
    </row>
    <row r="101" spans="1:15" ht="15" customHeight="1" x14ac:dyDescent="0.3">
      <c r="A101" s="16" t="s">
        <v>214</v>
      </c>
      <c r="B101" s="17">
        <v>105</v>
      </c>
      <c r="C101" s="18" t="s">
        <v>215</v>
      </c>
      <c r="D101" s="19">
        <f>VLOOKUP($A101,[1]Certificaciones!$A:$K,2,FALSE)</f>
        <v>100</v>
      </c>
      <c r="E101" s="19">
        <f>VLOOKUP($A101,[1]Certificaciones!$A:$K,3,FALSE)</f>
        <v>100</v>
      </c>
      <c r="F101" s="19">
        <f>VLOOKUP($A101,[1]Certificaciones!$A:$K,4,FALSE)</f>
        <v>100</v>
      </c>
      <c r="G101" s="19">
        <f>VLOOKUP($A101,[1]Certificaciones!$A:$K,5,FALSE)</f>
        <v>100</v>
      </c>
      <c r="H101" s="19">
        <f>VLOOKUP($A101,[1]Certificaciones!$A:$K,6,FALSE)</f>
        <v>100</v>
      </c>
      <c r="I101" s="19">
        <f>VLOOKUP($A101,[1]Certificaciones!$A:$K,7,FALSE)</f>
        <v>100</v>
      </c>
      <c r="J101" s="19">
        <f>VLOOKUP($A101,[1]Certificaciones!$A:$K,8,FALSE)</f>
        <v>100</v>
      </c>
      <c r="K101" s="19">
        <f>VLOOKUP($A101,[1]Certificaciones!$A:$K,9,FALSE)</f>
        <v>100</v>
      </c>
      <c r="L101" s="19">
        <f>VLOOKUP($A101,[1]Certificaciones!$A:$K,10,FALSE)</f>
        <v>100</v>
      </c>
      <c r="M101" s="19">
        <f>VLOOKUP($A101,[1]Certificaciones!$A:$K,11,FALSE)</f>
        <v>100</v>
      </c>
      <c r="N101" s="19">
        <f>VLOOKUP($A101,[1]Certificaciones!$A:$M,12,FALSE)</f>
        <v>100</v>
      </c>
      <c r="O101" s="19">
        <f>VLOOKUP($A101,[1]Certificaciones!$A:$M,13,FALSE)</f>
        <v>100</v>
      </c>
    </row>
    <row r="102" spans="1:15" ht="15" customHeight="1" x14ac:dyDescent="0.3">
      <c r="A102" s="12" t="s">
        <v>216</v>
      </c>
      <c r="B102" s="13">
        <v>106</v>
      </c>
      <c r="C102" s="14" t="s">
        <v>217</v>
      </c>
      <c r="D102" s="15">
        <f>VLOOKUP($A102,[1]Certificaciones!$A:$K,2,FALSE)</f>
        <v>100</v>
      </c>
      <c r="E102" s="15">
        <f>VLOOKUP($A102,[1]Certificaciones!$A:$K,3,FALSE)</f>
        <v>100</v>
      </c>
      <c r="F102" s="15">
        <f>VLOOKUP($A102,[1]Certificaciones!$A:$K,4,FALSE)</f>
        <v>100</v>
      </c>
      <c r="G102" s="15">
        <f>VLOOKUP($A102,[1]Certificaciones!$A:$K,5,FALSE)</f>
        <v>100</v>
      </c>
      <c r="H102" s="15">
        <f>VLOOKUP($A102,[1]Certificaciones!$A:$K,6,FALSE)</f>
        <v>100</v>
      </c>
      <c r="I102" s="15">
        <f>VLOOKUP($A102,[1]Certificaciones!$A:$K,7,FALSE)</f>
        <v>100</v>
      </c>
      <c r="J102" s="15">
        <f>VLOOKUP($A102,[1]Certificaciones!$A:$K,8,FALSE)</f>
        <v>100</v>
      </c>
      <c r="K102" s="15">
        <f>VLOOKUP($A102,[1]Certificaciones!$A:$K,9,FALSE)</f>
        <v>100</v>
      </c>
      <c r="L102" s="15">
        <f>VLOOKUP($A102,[1]Certificaciones!$A:$K,10,FALSE)</f>
        <v>100</v>
      </c>
      <c r="M102" s="15">
        <f>VLOOKUP($A102,[1]Certificaciones!$A:$K,11,FALSE)</f>
        <v>100</v>
      </c>
      <c r="N102" s="15">
        <f>VLOOKUP($A102,[1]Certificaciones!$A:$M,12,FALSE)</f>
        <v>100</v>
      </c>
      <c r="O102" s="15">
        <f>VLOOKUP($A102,[1]Certificaciones!$A:$M,13,FALSE)</f>
        <v>100</v>
      </c>
    </row>
    <row r="103" spans="1:15" ht="15" customHeight="1" x14ac:dyDescent="0.3">
      <c r="A103" s="16" t="s">
        <v>218</v>
      </c>
      <c r="B103" s="17">
        <v>107</v>
      </c>
      <c r="C103" s="18" t="s">
        <v>219</v>
      </c>
      <c r="D103" s="19">
        <f>VLOOKUP($A103,[1]Certificaciones!$A:$K,2,FALSE)</f>
        <v>100</v>
      </c>
      <c r="E103" s="19">
        <f>VLOOKUP($A103,[1]Certificaciones!$A:$K,3,FALSE)</f>
        <v>100</v>
      </c>
      <c r="F103" s="19">
        <f>VLOOKUP($A103,[1]Certificaciones!$A:$K,4,FALSE)</f>
        <v>100</v>
      </c>
      <c r="G103" s="19">
        <f>VLOOKUP($A103,[1]Certificaciones!$A:$K,5,FALSE)</f>
        <v>100</v>
      </c>
      <c r="H103" s="19">
        <f>VLOOKUP($A103,[1]Certificaciones!$A:$K,6,FALSE)</f>
        <v>100</v>
      </c>
      <c r="I103" s="19">
        <f>VLOOKUP($A103,[1]Certificaciones!$A:$K,7,FALSE)</f>
        <v>100</v>
      </c>
      <c r="J103" s="19">
        <f>VLOOKUP($A103,[1]Certificaciones!$A:$K,8,FALSE)</f>
        <v>100</v>
      </c>
      <c r="K103" s="19">
        <f>VLOOKUP($A103,[1]Certificaciones!$A:$K,9,FALSE)</f>
        <v>100</v>
      </c>
      <c r="L103" s="19">
        <f>VLOOKUP($A103,[1]Certificaciones!$A:$K,10,FALSE)</f>
        <v>100</v>
      </c>
      <c r="M103" s="19">
        <f>VLOOKUP($A103,[1]Certificaciones!$A:$K,11,FALSE)</f>
        <v>100</v>
      </c>
      <c r="N103" s="19">
        <f>VLOOKUP($A103,[1]Certificaciones!$A:$M,12,FALSE)</f>
        <v>100</v>
      </c>
      <c r="O103" s="19">
        <f>VLOOKUP($A103,[1]Certificaciones!$A:$M,13,FALSE)</f>
        <v>100</v>
      </c>
    </row>
    <row r="104" spans="1:15" ht="15" customHeight="1" x14ac:dyDescent="0.3">
      <c r="A104" s="12" t="s">
        <v>220</v>
      </c>
      <c r="B104" s="13">
        <v>108</v>
      </c>
      <c r="C104" s="14" t="s">
        <v>221</v>
      </c>
      <c r="D104" s="15">
        <f>VLOOKUP($A104,[1]Certificaciones!$A:$K,2,FALSE)</f>
        <v>100</v>
      </c>
      <c r="E104" s="15">
        <f>VLOOKUP($A104,[1]Certificaciones!$A:$K,3,FALSE)</f>
        <v>100</v>
      </c>
      <c r="F104" s="15">
        <f>VLOOKUP($A104,[1]Certificaciones!$A:$K,4,FALSE)</f>
        <v>100</v>
      </c>
      <c r="G104" s="15">
        <f>VLOOKUP($A104,[1]Certificaciones!$A:$K,5,FALSE)</f>
        <v>99.95</v>
      </c>
      <c r="H104" s="15">
        <f>VLOOKUP($A104,[1]Certificaciones!$A:$K,6,FALSE)</f>
        <v>100</v>
      </c>
      <c r="I104" s="15">
        <f>VLOOKUP($A104,[1]Certificaciones!$A:$K,7,FALSE)</f>
        <v>100</v>
      </c>
      <c r="J104" s="15">
        <f>VLOOKUP($A104,[1]Certificaciones!$A:$K,8,FALSE)</f>
        <v>100</v>
      </c>
      <c r="K104" s="15">
        <f>VLOOKUP($A104,[1]Certificaciones!$A:$K,9,FALSE)</f>
        <v>100</v>
      </c>
      <c r="L104" s="15">
        <f>VLOOKUP($A104,[1]Certificaciones!$A:$K,10,FALSE)</f>
        <v>99.9</v>
      </c>
      <c r="M104" s="15">
        <f>VLOOKUP($A104,[1]Certificaciones!$A:$K,11,FALSE)</f>
        <v>100</v>
      </c>
      <c r="N104" s="15">
        <f>VLOOKUP($A104,[1]Certificaciones!$A:$M,12,FALSE)</f>
        <v>100</v>
      </c>
      <c r="O104" s="15">
        <f>VLOOKUP($A104,[1]Certificaciones!$A:$M,13,FALSE)</f>
        <v>100</v>
      </c>
    </row>
    <row r="105" spans="1:15" ht="15" customHeight="1" x14ac:dyDescent="0.3">
      <c r="A105" s="16" t="s">
        <v>222</v>
      </c>
      <c r="B105" s="17">
        <v>109</v>
      </c>
      <c r="C105" s="18" t="s">
        <v>223</v>
      </c>
      <c r="D105" s="19">
        <f>VLOOKUP($A105,[1]Certificaciones!$A:$K,2,FALSE)</f>
        <v>100</v>
      </c>
      <c r="E105" s="19">
        <f>VLOOKUP($A105,[1]Certificaciones!$A:$K,3,FALSE)</f>
        <v>100</v>
      </c>
      <c r="F105" s="19">
        <f>VLOOKUP($A105,[1]Certificaciones!$A:$K,4,FALSE)</f>
        <v>100</v>
      </c>
      <c r="G105" s="19">
        <f>VLOOKUP($A105,[1]Certificaciones!$A:$K,5,FALSE)</f>
        <v>100</v>
      </c>
      <c r="H105" s="19">
        <f>VLOOKUP($A105,[1]Certificaciones!$A:$K,6,FALSE)</f>
        <v>99.95</v>
      </c>
      <c r="I105" s="19">
        <f>VLOOKUP($A105,[1]Certificaciones!$A:$K,7,FALSE)</f>
        <v>100</v>
      </c>
      <c r="J105" s="19">
        <f>VLOOKUP($A105,[1]Certificaciones!$A:$K,8,FALSE)</f>
        <v>100</v>
      </c>
      <c r="K105" s="19">
        <f>VLOOKUP($A105,[1]Certificaciones!$A:$K,9,FALSE)</f>
        <v>100</v>
      </c>
      <c r="L105" s="19">
        <f>VLOOKUP($A105,[1]Certificaciones!$A:$K,10,FALSE)</f>
        <v>100</v>
      </c>
      <c r="M105" s="19">
        <f>VLOOKUP($A105,[1]Certificaciones!$A:$K,11,FALSE)</f>
        <v>100</v>
      </c>
      <c r="N105" s="19">
        <f>VLOOKUP($A105,[1]Certificaciones!$A:$M,12,FALSE)</f>
        <v>100</v>
      </c>
      <c r="O105" s="19">
        <f>VLOOKUP($A105,[1]Certificaciones!$A:$M,13,FALSE)</f>
        <v>100</v>
      </c>
    </row>
    <row r="106" spans="1:15" ht="15" customHeight="1" x14ac:dyDescent="0.3">
      <c r="A106" s="12" t="s">
        <v>224</v>
      </c>
      <c r="B106" s="13">
        <v>110</v>
      </c>
      <c r="C106" s="14" t="s">
        <v>225</v>
      </c>
      <c r="D106" s="15">
        <f>VLOOKUP($A106,[1]Certificaciones!$A:$K,2,FALSE)</f>
        <v>100</v>
      </c>
      <c r="E106" s="15">
        <f>VLOOKUP($A106,[1]Certificaciones!$A:$K,3,FALSE)</f>
        <v>100</v>
      </c>
      <c r="F106" s="15">
        <f>VLOOKUP($A106,[1]Certificaciones!$A:$K,4,FALSE)</f>
        <v>100</v>
      </c>
      <c r="G106" s="15">
        <f>VLOOKUP($A106,[1]Certificaciones!$A:$K,5,FALSE)</f>
        <v>100</v>
      </c>
      <c r="H106" s="15">
        <f>VLOOKUP($A106,[1]Certificaciones!$A:$K,6,FALSE)</f>
        <v>100</v>
      </c>
      <c r="I106" s="15">
        <f>VLOOKUP($A106,[1]Certificaciones!$A:$K,7,FALSE)</f>
        <v>100</v>
      </c>
      <c r="J106" s="15">
        <f>VLOOKUP($A106,[1]Certificaciones!$A:$K,8,FALSE)</f>
        <v>100</v>
      </c>
      <c r="K106" s="15">
        <f>VLOOKUP($A106,[1]Certificaciones!$A:$K,9,FALSE)</f>
        <v>100</v>
      </c>
      <c r="L106" s="15">
        <f>VLOOKUP($A106,[1]Certificaciones!$A:$K,10,FALSE)</f>
        <v>100</v>
      </c>
      <c r="M106" s="15">
        <f>VLOOKUP($A106,[1]Certificaciones!$A:$K,11,FALSE)</f>
        <v>100</v>
      </c>
      <c r="N106" s="15">
        <f>VLOOKUP($A106,[1]Certificaciones!$A:$M,12,FALSE)</f>
        <v>100</v>
      </c>
      <c r="O106" s="15">
        <f>VLOOKUP($A106,[1]Certificaciones!$A:$M,13,FALSE)</f>
        <v>100</v>
      </c>
    </row>
    <row r="107" spans="1:15" ht="15" customHeight="1" x14ac:dyDescent="0.3">
      <c r="A107" s="16" t="s">
        <v>226</v>
      </c>
      <c r="B107" s="17">
        <v>111</v>
      </c>
      <c r="C107" s="18" t="s">
        <v>227</v>
      </c>
      <c r="D107" s="19">
        <f>VLOOKUP($A107,[1]Certificaciones!$A:$K,2,FALSE)</f>
        <v>100</v>
      </c>
      <c r="E107" s="19">
        <f>VLOOKUP($A107,[1]Certificaciones!$A:$K,3,FALSE)</f>
        <v>100</v>
      </c>
      <c r="F107" s="19">
        <f>VLOOKUP($A107,[1]Certificaciones!$A:$K,4,FALSE)</f>
        <v>100</v>
      </c>
      <c r="G107" s="19">
        <f>VLOOKUP($A107,[1]Certificaciones!$A:$K,5,FALSE)</f>
        <v>100</v>
      </c>
      <c r="H107" s="19">
        <f>VLOOKUP($A107,[1]Certificaciones!$A:$K,6,FALSE)</f>
        <v>100</v>
      </c>
      <c r="I107" s="19">
        <f>VLOOKUP($A107,[1]Certificaciones!$A:$K,7,FALSE)</f>
        <v>100</v>
      </c>
      <c r="J107" s="19">
        <f>VLOOKUP($A107,[1]Certificaciones!$A:$K,8,FALSE)</f>
        <v>100</v>
      </c>
      <c r="K107" s="19">
        <f>VLOOKUP($A107,[1]Certificaciones!$A:$K,9,FALSE)</f>
        <v>100</v>
      </c>
      <c r="L107" s="19">
        <f>VLOOKUP($A107,[1]Certificaciones!$A:$K,10,FALSE)</f>
        <v>100</v>
      </c>
      <c r="M107" s="19">
        <f>VLOOKUP($A107,[1]Certificaciones!$A:$K,11,FALSE)</f>
        <v>100</v>
      </c>
      <c r="N107" s="19">
        <f>VLOOKUP($A107,[1]Certificaciones!$A:$M,12,FALSE)</f>
        <v>99.97</v>
      </c>
      <c r="O107" s="19">
        <f>VLOOKUP($A107,[1]Certificaciones!$A:$M,13,FALSE)</f>
        <v>100</v>
      </c>
    </row>
    <row r="108" spans="1:15" ht="15" customHeight="1" x14ac:dyDescent="0.3">
      <c r="A108" s="12" t="s">
        <v>228</v>
      </c>
      <c r="B108" s="13">
        <v>112</v>
      </c>
      <c r="C108" s="14" t="s">
        <v>229</v>
      </c>
      <c r="D108" s="15">
        <f>VLOOKUP($A108,[1]Certificaciones!$A:$K,2,FALSE)</f>
        <v>100</v>
      </c>
      <c r="E108" s="15">
        <f>VLOOKUP($A108,[1]Certificaciones!$A:$K,3,FALSE)</f>
        <v>100</v>
      </c>
      <c r="F108" s="15">
        <f>VLOOKUP($A108,[1]Certificaciones!$A:$K,4,FALSE)</f>
        <v>100</v>
      </c>
      <c r="G108" s="15">
        <f>VLOOKUP($A108,[1]Certificaciones!$A:$K,5,FALSE)</f>
        <v>100</v>
      </c>
      <c r="H108" s="15">
        <f>VLOOKUP($A108,[1]Certificaciones!$A:$K,6,FALSE)</f>
        <v>100</v>
      </c>
      <c r="I108" s="15">
        <f>VLOOKUP($A108,[1]Certificaciones!$A:$K,7,FALSE)</f>
        <v>100</v>
      </c>
      <c r="J108" s="15">
        <f>VLOOKUP($A108,[1]Certificaciones!$A:$K,8,FALSE)</f>
        <v>100</v>
      </c>
      <c r="K108" s="15">
        <f>VLOOKUP($A108,[1]Certificaciones!$A:$K,9,FALSE)</f>
        <v>100</v>
      </c>
      <c r="L108" s="15">
        <f>VLOOKUP($A108,[1]Certificaciones!$A:$K,10,FALSE)</f>
        <v>100</v>
      </c>
      <c r="M108" s="15">
        <f>VLOOKUP($A108,[1]Certificaciones!$A:$K,11,FALSE)</f>
        <v>100</v>
      </c>
      <c r="N108" s="15">
        <f>VLOOKUP($A108,[1]Certificaciones!$A:$M,12,FALSE)</f>
        <v>100</v>
      </c>
      <c r="O108" s="15">
        <f>VLOOKUP($A108,[1]Certificaciones!$A:$M,13,FALSE)</f>
        <v>100</v>
      </c>
    </row>
    <row r="109" spans="1:15" ht="15" customHeight="1" x14ac:dyDescent="0.3">
      <c r="A109" s="16" t="s">
        <v>230</v>
      </c>
      <c r="B109" s="17">
        <v>113</v>
      </c>
      <c r="C109" s="18" t="s">
        <v>231</v>
      </c>
      <c r="D109" s="19">
        <f>VLOOKUP($A109,[1]Certificaciones!$A:$K,2,FALSE)</f>
        <v>100</v>
      </c>
      <c r="E109" s="19">
        <f>VLOOKUP($A109,[1]Certificaciones!$A:$K,3,FALSE)</f>
        <v>100</v>
      </c>
      <c r="F109" s="19">
        <f>VLOOKUP($A109,[1]Certificaciones!$A:$K,4,FALSE)</f>
        <v>99.98</v>
      </c>
      <c r="G109" s="19">
        <f>VLOOKUP($A109,[1]Certificaciones!$A:$K,5,FALSE)</f>
        <v>99.86</v>
      </c>
      <c r="H109" s="19">
        <f>VLOOKUP($A109,[1]Certificaciones!$A:$K,6,FALSE)</f>
        <v>99.92</v>
      </c>
      <c r="I109" s="19">
        <f>VLOOKUP($A109,[1]Certificaciones!$A:$K,7,FALSE)</f>
        <v>99.94</v>
      </c>
      <c r="J109" s="19">
        <f>VLOOKUP($A109,[1]Certificaciones!$A:$K,8,FALSE)</f>
        <v>99.79</v>
      </c>
      <c r="K109" s="19">
        <f>VLOOKUP($A109,[1]Certificaciones!$A:$K,9,FALSE)</f>
        <v>99.94</v>
      </c>
      <c r="L109" s="19">
        <f>VLOOKUP($A109,[1]Certificaciones!$A:$K,10,FALSE)</f>
        <v>99.77</v>
      </c>
      <c r="M109" s="19">
        <f>VLOOKUP($A109,[1]Certificaciones!$A:$K,11,FALSE)</f>
        <v>99.72</v>
      </c>
      <c r="N109" s="19">
        <f>VLOOKUP($A109,[1]Certificaciones!$A:$M,12,FALSE)</f>
        <v>99.63</v>
      </c>
      <c r="O109" s="19">
        <f>VLOOKUP($A109,[1]Certificaciones!$A:$M,13,FALSE)</f>
        <v>99.82</v>
      </c>
    </row>
    <row r="110" spans="1:15" ht="15" customHeight="1" x14ac:dyDescent="0.3">
      <c r="A110" s="12" t="s">
        <v>232</v>
      </c>
      <c r="B110" s="13">
        <v>114</v>
      </c>
      <c r="C110" s="14" t="s">
        <v>233</v>
      </c>
      <c r="D110" s="15">
        <f>VLOOKUP($A110,[1]Certificaciones!$A:$K,2,FALSE)</f>
        <v>100</v>
      </c>
      <c r="E110" s="15">
        <f>VLOOKUP($A110,[1]Certificaciones!$A:$K,3,FALSE)</f>
        <v>100</v>
      </c>
      <c r="F110" s="15">
        <f>VLOOKUP($A110,[1]Certificaciones!$A:$K,4,FALSE)</f>
        <v>100</v>
      </c>
      <c r="G110" s="15">
        <f>VLOOKUP($A110,[1]Certificaciones!$A:$K,5,FALSE)</f>
        <v>100</v>
      </c>
      <c r="H110" s="15">
        <f>VLOOKUP($A110,[1]Certificaciones!$A:$K,6,FALSE)</f>
        <v>100</v>
      </c>
      <c r="I110" s="15">
        <f>VLOOKUP($A110,[1]Certificaciones!$A:$K,7,FALSE)</f>
        <v>99.98</v>
      </c>
      <c r="J110" s="15">
        <f>VLOOKUP($A110,[1]Certificaciones!$A:$K,8,FALSE)</f>
        <v>100</v>
      </c>
      <c r="K110" s="15">
        <f>VLOOKUP($A110,[1]Certificaciones!$A:$K,9,FALSE)</f>
        <v>99.97</v>
      </c>
      <c r="L110" s="15">
        <f>VLOOKUP($A110,[1]Certificaciones!$A:$K,10,FALSE)</f>
        <v>99.63</v>
      </c>
      <c r="M110" s="15">
        <f>VLOOKUP($A110,[1]Certificaciones!$A:$K,11,FALSE)</f>
        <v>99.15</v>
      </c>
      <c r="N110" s="15">
        <f>VLOOKUP($A110,[1]Certificaciones!$A:$M,12,FALSE)</f>
        <v>98.84</v>
      </c>
      <c r="O110" s="15">
        <f>VLOOKUP($A110,[1]Certificaciones!$A:$M,13,FALSE)</f>
        <v>99.8</v>
      </c>
    </row>
    <row r="111" spans="1:15" ht="15" customHeight="1" x14ac:dyDescent="0.3">
      <c r="A111" s="16" t="s">
        <v>234</v>
      </c>
      <c r="B111" s="17">
        <v>115</v>
      </c>
      <c r="C111" s="18" t="s">
        <v>235</v>
      </c>
      <c r="D111" s="19">
        <f>VLOOKUP($A111,[1]Certificaciones!$A:$K,2,FALSE)</f>
        <v>100</v>
      </c>
      <c r="E111" s="19">
        <f>VLOOKUP($A111,[1]Certificaciones!$A:$K,3,FALSE)</f>
        <v>100</v>
      </c>
      <c r="F111" s="19">
        <f>VLOOKUP($A111,[1]Certificaciones!$A:$K,4,FALSE)</f>
        <v>100</v>
      </c>
      <c r="G111" s="19">
        <f>VLOOKUP($A111,[1]Certificaciones!$A:$K,5,FALSE)</f>
        <v>99.98</v>
      </c>
      <c r="H111" s="19">
        <f>VLOOKUP($A111,[1]Certificaciones!$A:$K,6,FALSE)</f>
        <v>100</v>
      </c>
      <c r="I111" s="19">
        <f>VLOOKUP($A111,[1]Certificaciones!$A:$K,7,FALSE)</f>
        <v>99.98</v>
      </c>
      <c r="J111" s="19">
        <f>VLOOKUP($A111,[1]Certificaciones!$A:$K,8,FALSE)</f>
        <v>100</v>
      </c>
      <c r="K111" s="19">
        <f>VLOOKUP($A111,[1]Certificaciones!$A:$K,9,FALSE)</f>
        <v>100</v>
      </c>
      <c r="L111" s="19">
        <f>VLOOKUP($A111,[1]Certificaciones!$A:$K,10,FALSE)</f>
        <v>99.42</v>
      </c>
      <c r="M111" s="19">
        <f>VLOOKUP($A111,[1]Certificaciones!$A:$K,11,FALSE)</f>
        <v>99.14</v>
      </c>
      <c r="N111" s="19">
        <f>VLOOKUP($A111,[1]Certificaciones!$A:$M,12,FALSE)</f>
        <v>98.85</v>
      </c>
      <c r="O111" s="19">
        <f>VLOOKUP($A111,[1]Certificaciones!$A:$M,13,FALSE)</f>
        <v>99.5</v>
      </c>
    </row>
    <row r="112" spans="1:15" ht="15" customHeight="1" x14ac:dyDescent="0.3">
      <c r="A112" s="12" t="s">
        <v>236</v>
      </c>
      <c r="B112" s="13">
        <v>116</v>
      </c>
      <c r="C112" s="14" t="s">
        <v>237</v>
      </c>
      <c r="D112" s="15">
        <f>VLOOKUP($A112,[1]Certificaciones!$A:$K,2,FALSE)</f>
        <v>100</v>
      </c>
      <c r="E112" s="15">
        <f>VLOOKUP($A112,[1]Certificaciones!$A:$K,3,FALSE)</f>
        <v>100</v>
      </c>
      <c r="F112" s="15">
        <f>VLOOKUP($A112,[1]Certificaciones!$A:$K,4,FALSE)</f>
        <v>100</v>
      </c>
      <c r="G112" s="15">
        <f>VLOOKUP($A112,[1]Certificaciones!$A:$K,5,FALSE)</f>
        <v>100</v>
      </c>
      <c r="H112" s="15">
        <f>VLOOKUP($A112,[1]Certificaciones!$A:$K,6,FALSE)</f>
        <v>100</v>
      </c>
      <c r="I112" s="15">
        <f>VLOOKUP($A112,[1]Certificaciones!$A:$K,7,FALSE)</f>
        <v>100</v>
      </c>
      <c r="J112" s="15">
        <f>VLOOKUP($A112,[1]Certificaciones!$A:$K,8,FALSE)</f>
        <v>100</v>
      </c>
      <c r="K112" s="15">
        <f>VLOOKUP($A112,[1]Certificaciones!$A:$K,9,FALSE)</f>
        <v>100</v>
      </c>
      <c r="L112" s="15">
        <f>VLOOKUP($A112,[1]Certificaciones!$A:$K,10,FALSE)</f>
        <v>100</v>
      </c>
      <c r="M112" s="15">
        <f>VLOOKUP($A112,[1]Certificaciones!$A:$K,11,FALSE)</f>
        <v>100</v>
      </c>
      <c r="N112" s="15">
        <f>VLOOKUP($A112,[1]Certificaciones!$A:$M,12,FALSE)</f>
        <v>100</v>
      </c>
      <c r="O112" s="15">
        <f>VLOOKUP($A112,[1]Certificaciones!$A:$M,13,FALSE)</f>
        <v>100</v>
      </c>
    </row>
    <row r="113" spans="1:15" ht="15" customHeight="1" x14ac:dyDescent="0.3">
      <c r="A113" s="16" t="s">
        <v>238</v>
      </c>
      <c r="B113" s="17">
        <v>118</v>
      </c>
      <c r="C113" s="18" t="s">
        <v>239</v>
      </c>
      <c r="D113" s="19">
        <f>VLOOKUP($A113,[1]Certificaciones!$A:$K,2,FALSE)</f>
        <v>100</v>
      </c>
      <c r="E113" s="19">
        <f>VLOOKUP($A113,[1]Certificaciones!$A:$K,3,FALSE)</f>
        <v>100</v>
      </c>
      <c r="F113" s="19">
        <f>VLOOKUP($A113,[1]Certificaciones!$A:$K,4,FALSE)</f>
        <v>100</v>
      </c>
      <c r="G113" s="19">
        <f>VLOOKUP($A113,[1]Certificaciones!$A:$K,5,FALSE)</f>
        <v>100</v>
      </c>
      <c r="H113" s="19">
        <f>VLOOKUP($A113,[1]Certificaciones!$A:$K,6,FALSE)</f>
        <v>100</v>
      </c>
      <c r="I113" s="19">
        <f>VLOOKUP($A113,[1]Certificaciones!$A:$K,7,FALSE)</f>
        <v>100</v>
      </c>
      <c r="J113" s="19">
        <f>VLOOKUP($A113,[1]Certificaciones!$A:$K,8,FALSE)</f>
        <v>99.98</v>
      </c>
      <c r="K113" s="19">
        <f>VLOOKUP($A113,[1]Certificaciones!$A:$K,9,FALSE)</f>
        <v>99.97</v>
      </c>
      <c r="L113" s="19">
        <f>VLOOKUP($A113,[1]Certificaciones!$A:$K,10,FALSE)</f>
        <v>99.96</v>
      </c>
      <c r="M113" s="19">
        <f>VLOOKUP($A113,[1]Certificaciones!$A:$K,11,FALSE)</f>
        <v>99.98</v>
      </c>
      <c r="N113" s="19">
        <f>VLOOKUP($A113,[1]Certificaciones!$A:$M,12,FALSE)</f>
        <v>99.87</v>
      </c>
      <c r="O113" s="19">
        <f>VLOOKUP($A113,[1]Certificaciones!$A:$M,13,FALSE)</f>
        <v>99.85</v>
      </c>
    </row>
    <row r="114" spans="1:15" ht="15" customHeight="1" x14ac:dyDescent="0.3">
      <c r="A114" s="12" t="s">
        <v>240</v>
      </c>
      <c r="B114" s="13">
        <v>119</v>
      </c>
      <c r="C114" s="14" t="s">
        <v>241</v>
      </c>
      <c r="D114" s="15">
        <f>VLOOKUP($A114,[1]Certificaciones!$A:$K,2,FALSE)</f>
        <v>100</v>
      </c>
      <c r="E114" s="15">
        <f>VLOOKUP($A114,[1]Certificaciones!$A:$K,3,FALSE)</f>
        <v>100</v>
      </c>
      <c r="F114" s="15">
        <f>VLOOKUP($A114,[1]Certificaciones!$A:$K,4,FALSE)</f>
        <v>100</v>
      </c>
      <c r="G114" s="15">
        <f>VLOOKUP($A114,[1]Certificaciones!$A:$K,5,FALSE)</f>
        <v>100</v>
      </c>
      <c r="H114" s="15">
        <f>VLOOKUP($A114,[1]Certificaciones!$A:$K,6,FALSE)</f>
        <v>100</v>
      </c>
      <c r="I114" s="15">
        <f>VLOOKUP($A114,[1]Certificaciones!$A:$K,7,FALSE)</f>
        <v>100</v>
      </c>
      <c r="J114" s="15">
        <f>VLOOKUP($A114,[1]Certificaciones!$A:$K,8,FALSE)</f>
        <v>100</v>
      </c>
      <c r="K114" s="15">
        <f>VLOOKUP($A114,[1]Certificaciones!$A:$K,9,FALSE)</f>
        <v>100</v>
      </c>
      <c r="L114" s="15">
        <f>VLOOKUP($A114,[1]Certificaciones!$A:$K,10,FALSE)</f>
        <v>100</v>
      </c>
      <c r="M114" s="15">
        <f>VLOOKUP($A114,[1]Certificaciones!$A:$K,11,FALSE)</f>
        <v>100</v>
      </c>
      <c r="N114" s="15">
        <f>VLOOKUP($A114,[1]Certificaciones!$A:$M,12,FALSE)</f>
        <v>99.96</v>
      </c>
      <c r="O114" s="15">
        <f>VLOOKUP($A114,[1]Certificaciones!$A:$M,13,FALSE)</f>
        <v>99.93</v>
      </c>
    </row>
    <row r="115" spans="1:15" ht="15" customHeight="1" x14ac:dyDescent="0.3">
      <c r="A115" s="16" t="s">
        <v>242</v>
      </c>
      <c r="B115" s="17">
        <v>120</v>
      </c>
      <c r="C115" s="18" t="s">
        <v>243</v>
      </c>
      <c r="D115" s="19">
        <f>VLOOKUP($A115,[1]Certificaciones!$A:$K,2,FALSE)</f>
        <v>100</v>
      </c>
      <c r="E115" s="19">
        <f>VLOOKUP($A115,[1]Certificaciones!$A:$K,3,FALSE)</f>
        <v>100</v>
      </c>
      <c r="F115" s="19">
        <f>VLOOKUP($A115,[1]Certificaciones!$A:$K,4,FALSE)</f>
        <v>100</v>
      </c>
      <c r="G115" s="19">
        <f>VLOOKUP($A115,[1]Certificaciones!$A:$K,5,FALSE)</f>
        <v>100</v>
      </c>
      <c r="H115" s="19">
        <f>VLOOKUP($A115,[1]Certificaciones!$A:$K,6,FALSE)</f>
        <v>99.97</v>
      </c>
      <c r="I115" s="19">
        <f>VLOOKUP($A115,[1]Certificaciones!$A:$K,7,FALSE)</f>
        <v>100</v>
      </c>
      <c r="J115" s="19">
        <f>VLOOKUP($A115,[1]Certificaciones!$A:$K,8,FALSE)</f>
        <v>100</v>
      </c>
      <c r="K115" s="19">
        <f>VLOOKUP($A115,[1]Certificaciones!$A:$K,9,FALSE)</f>
        <v>100</v>
      </c>
      <c r="L115" s="19">
        <f>VLOOKUP($A115,[1]Certificaciones!$A:$K,10,FALSE)</f>
        <v>100</v>
      </c>
      <c r="M115" s="19">
        <f>VLOOKUP($A115,[1]Certificaciones!$A:$K,11,FALSE)</f>
        <v>100</v>
      </c>
      <c r="N115" s="19">
        <f>VLOOKUP($A115,[1]Certificaciones!$A:$M,12,FALSE)</f>
        <v>100</v>
      </c>
      <c r="O115" s="19">
        <f>VLOOKUP($A115,[1]Certificaciones!$A:$M,13,FALSE)</f>
        <v>99.97</v>
      </c>
    </row>
    <row r="116" spans="1:15" ht="15" customHeight="1" x14ac:dyDescent="0.3">
      <c r="A116" s="12" t="s">
        <v>244</v>
      </c>
      <c r="B116" s="13">
        <v>121</v>
      </c>
      <c r="C116" s="14" t="s">
        <v>245</v>
      </c>
      <c r="D116" s="15">
        <f>VLOOKUP($A116,[1]Certificaciones!$A:$K,2,FALSE)</f>
        <v>100</v>
      </c>
      <c r="E116" s="15">
        <f>VLOOKUP($A116,[1]Certificaciones!$A:$K,3,FALSE)</f>
        <v>100</v>
      </c>
      <c r="F116" s="15">
        <f>VLOOKUP($A116,[1]Certificaciones!$A:$K,4,FALSE)</f>
        <v>100</v>
      </c>
      <c r="G116" s="15">
        <f>VLOOKUP($A116,[1]Certificaciones!$A:$K,5,FALSE)</f>
        <v>99.97</v>
      </c>
      <c r="H116" s="15">
        <f>VLOOKUP($A116,[1]Certificaciones!$A:$K,6,FALSE)</f>
        <v>100</v>
      </c>
      <c r="I116" s="15">
        <f>VLOOKUP($A116,[1]Certificaciones!$A:$K,7,FALSE)</f>
        <v>100</v>
      </c>
      <c r="J116" s="15">
        <f>VLOOKUP($A116,[1]Certificaciones!$A:$K,8,FALSE)</f>
        <v>99.96</v>
      </c>
      <c r="K116" s="15">
        <f>VLOOKUP($A116,[1]Certificaciones!$A:$K,9,FALSE)</f>
        <v>100</v>
      </c>
      <c r="L116" s="15">
        <f>VLOOKUP($A116,[1]Certificaciones!$A:$K,10,FALSE)</f>
        <v>100</v>
      </c>
      <c r="M116" s="15">
        <f>VLOOKUP($A116,[1]Certificaciones!$A:$K,11,FALSE)</f>
        <v>99.94</v>
      </c>
      <c r="N116" s="15">
        <f>VLOOKUP($A116,[1]Certificaciones!$A:$M,12,FALSE)</f>
        <v>99.94</v>
      </c>
      <c r="O116" s="15">
        <f>VLOOKUP($A116,[1]Certificaciones!$A:$M,13,FALSE)</f>
        <v>99.97</v>
      </c>
    </row>
    <row r="117" spans="1:15" ht="15" customHeight="1" x14ac:dyDescent="0.3">
      <c r="A117" s="16" t="s">
        <v>246</v>
      </c>
      <c r="B117" s="17">
        <v>122</v>
      </c>
      <c r="C117" s="18" t="s">
        <v>247</v>
      </c>
      <c r="D117" s="19">
        <f>VLOOKUP($A117,[1]Certificaciones!$A:$K,2,FALSE)</f>
        <v>100</v>
      </c>
      <c r="E117" s="19">
        <f>VLOOKUP($A117,[1]Certificaciones!$A:$K,3,FALSE)</f>
        <v>100</v>
      </c>
      <c r="F117" s="19">
        <f>VLOOKUP($A117,[1]Certificaciones!$A:$K,4,FALSE)</f>
        <v>100</v>
      </c>
      <c r="G117" s="19">
        <f>VLOOKUP($A117,[1]Certificaciones!$A:$K,5,FALSE)</f>
        <v>100</v>
      </c>
      <c r="H117" s="19">
        <f>VLOOKUP($A117,[1]Certificaciones!$A:$K,6,FALSE)</f>
        <v>100</v>
      </c>
      <c r="I117" s="19">
        <f>VLOOKUP($A117,[1]Certificaciones!$A:$K,7,FALSE)</f>
        <v>100</v>
      </c>
      <c r="J117" s="19">
        <f>VLOOKUP($A117,[1]Certificaciones!$A:$K,8,FALSE)</f>
        <v>100</v>
      </c>
      <c r="K117" s="19">
        <f>VLOOKUP($A117,[1]Certificaciones!$A:$K,9,FALSE)</f>
        <v>100</v>
      </c>
      <c r="L117" s="19">
        <f>VLOOKUP($A117,[1]Certificaciones!$A:$K,10,FALSE)</f>
        <v>100</v>
      </c>
      <c r="M117" s="19">
        <f>VLOOKUP($A117,[1]Certificaciones!$A:$K,11,FALSE)</f>
        <v>100</v>
      </c>
      <c r="N117" s="19">
        <f>VLOOKUP($A117,[1]Certificaciones!$A:$M,12,FALSE)</f>
        <v>100</v>
      </c>
      <c r="O117" s="19">
        <f>VLOOKUP($A117,[1]Certificaciones!$A:$M,13,FALSE)</f>
        <v>99.97</v>
      </c>
    </row>
    <row r="118" spans="1:15" ht="15" customHeight="1" x14ac:dyDescent="0.3">
      <c r="A118" s="12" t="s">
        <v>248</v>
      </c>
      <c r="B118" s="13">
        <v>123</v>
      </c>
      <c r="C118" s="14" t="s">
        <v>249</v>
      </c>
      <c r="D118" s="15">
        <f>VLOOKUP($A118,[1]Certificaciones!$A:$K,2,FALSE)</f>
        <v>100</v>
      </c>
      <c r="E118" s="15">
        <f>VLOOKUP($A118,[1]Certificaciones!$A:$K,3,FALSE)</f>
        <v>100</v>
      </c>
      <c r="F118" s="15">
        <f>VLOOKUP($A118,[1]Certificaciones!$A:$K,4,FALSE)</f>
        <v>100</v>
      </c>
      <c r="G118" s="15">
        <f>VLOOKUP($A118,[1]Certificaciones!$A:$K,5,FALSE)</f>
        <v>100</v>
      </c>
      <c r="H118" s="15">
        <f>VLOOKUP($A118,[1]Certificaciones!$A:$K,6,FALSE)</f>
        <v>100</v>
      </c>
      <c r="I118" s="15">
        <f>VLOOKUP($A118,[1]Certificaciones!$A:$K,7,FALSE)</f>
        <v>100</v>
      </c>
      <c r="J118" s="15">
        <f>VLOOKUP($A118,[1]Certificaciones!$A:$K,8,FALSE)</f>
        <v>100</v>
      </c>
      <c r="K118" s="15">
        <f>VLOOKUP($A118,[1]Certificaciones!$A:$K,9,FALSE)</f>
        <v>100</v>
      </c>
      <c r="L118" s="15">
        <f>VLOOKUP($A118,[1]Certificaciones!$A:$K,10,FALSE)</f>
        <v>100</v>
      </c>
      <c r="M118" s="15">
        <f>VLOOKUP($A118,[1]Certificaciones!$A:$K,11,FALSE)</f>
        <v>100</v>
      </c>
      <c r="N118" s="15">
        <f>VLOOKUP($A118,[1]Certificaciones!$A:$M,12,FALSE)</f>
        <v>100</v>
      </c>
      <c r="O118" s="15">
        <f>VLOOKUP($A118,[1]Certificaciones!$A:$M,13,FALSE)</f>
        <v>100</v>
      </c>
    </row>
    <row r="119" spans="1:15" ht="15" customHeight="1" x14ac:dyDescent="0.3">
      <c r="A119" s="16" t="s">
        <v>250</v>
      </c>
      <c r="B119" s="17">
        <v>124</v>
      </c>
      <c r="C119" s="18" t="s">
        <v>251</v>
      </c>
      <c r="D119" s="19">
        <f>VLOOKUP($A119,[1]Certificaciones!$A:$K,2,FALSE)</f>
        <v>100</v>
      </c>
      <c r="E119" s="19">
        <f>VLOOKUP($A119,[1]Certificaciones!$A:$K,3,FALSE)</f>
        <v>99.98</v>
      </c>
      <c r="F119" s="19">
        <f>VLOOKUP($A119,[1]Certificaciones!$A:$K,4,FALSE)</f>
        <v>99.98</v>
      </c>
      <c r="G119" s="19">
        <f>VLOOKUP($A119,[1]Certificaciones!$A:$K,5,FALSE)</f>
        <v>99.96</v>
      </c>
      <c r="H119" s="19">
        <f>VLOOKUP($A119,[1]Certificaciones!$A:$K,6,FALSE)</f>
        <v>99.96</v>
      </c>
      <c r="I119" s="19">
        <f>VLOOKUP($A119,[1]Certificaciones!$A:$K,7,FALSE)</f>
        <v>100</v>
      </c>
      <c r="J119" s="19">
        <f>VLOOKUP($A119,[1]Certificaciones!$A:$K,8,FALSE)</f>
        <v>99.93</v>
      </c>
      <c r="K119" s="19">
        <f>VLOOKUP($A119,[1]Certificaciones!$A:$K,9,FALSE)</f>
        <v>99.95</v>
      </c>
      <c r="L119" s="19">
        <f>VLOOKUP($A119,[1]Certificaciones!$A:$K,10,FALSE)</f>
        <v>100</v>
      </c>
      <c r="M119" s="19">
        <f>VLOOKUP($A119,[1]Certificaciones!$A:$K,11,FALSE)</f>
        <v>100</v>
      </c>
      <c r="N119" s="19">
        <f>VLOOKUP($A119,[1]Certificaciones!$A:$M,12,FALSE)</f>
        <v>99.98</v>
      </c>
      <c r="O119" s="19">
        <f>VLOOKUP($A119,[1]Certificaciones!$A:$M,13,FALSE)</f>
        <v>99.98</v>
      </c>
    </row>
    <row r="120" spans="1:15" ht="15" customHeight="1" x14ac:dyDescent="0.3">
      <c r="A120" s="12" t="s">
        <v>252</v>
      </c>
      <c r="B120" s="13">
        <v>125</v>
      </c>
      <c r="C120" s="14" t="s">
        <v>253</v>
      </c>
      <c r="D120" s="15">
        <f>VLOOKUP($A120,[1]Certificaciones!$A:$K,2,FALSE)</f>
        <v>100</v>
      </c>
      <c r="E120" s="15">
        <f>VLOOKUP($A120,[1]Certificaciones!$A:$K,3,FALSE)</f>
        <v>100</v>
      </c>
      <c r="F120" s="15">
        <f>VLOOKUP($A120,[1]Certificaciones!$A:$K,4,FALSE)</f>
        <v>100</v>
      </c>
      <c r="G120" s="15">
        <f>VLOOKUP($A120,[1]Certificaciones!$A:$K,5,FALSE)</f>
        <v>100</v>
      </c>
      <c r="H120" s="15">
        <f>VLOOKUP($A120,[1]Certificaciones!$A:$K,6,FALSE)</f>
        <v>100</v>
      </c>
      <c r="I120" s="15">
        <f>VLOOKUP($A120,[1]Certificaciones!$A:$K,7,FALSE)</f>
        <v>99.98</v>
      </c>
      <c r="J120" s="15">
        <f>VLOOKUP($A120,[1]Certificaciones!$A:$K,8,FALSE)</f>
        <v>99.97</v>
      </c>
      <c r="K120" s="15">
        <f>VLOOKUP($A120,[1]Certificaciones!$A:$K,9,FALSE)</f>
        <v>100</v>
      </c>
      <c r="L120" s="15">
        <f>VLOOKUP($A120,[1]Certificaciones!$A:$K,10,FALSE)</f>
        <v>99.98</v>
      </c>
      <c r="M120" s="15">
        <f>VLOOKUP($A120,[1]Certificaciones!$A:$K,11,FALSE)</f>
        <v>99.98</v>
      </c>
      <c r="N120" s="15">
        <f>VLOOKUP($A120,[1]Certificaciones!$A:$M,12,FALSE)</f>
        <v>99.98</v>
      </c>
      <c r="O120" s="15">
        <f>VLOOKUP($A120,[1]Certificaciones!$A:$M,13,FALSE)</f>
        <v>99.98</v>
      </c>
    </row>
    <row r="121" spans="1:15" ht="15" customHeight="1" x14ac:dyDescent="0.3">
      <c r="A121" s="16" t="s">
        <v>254</v>
      </c>
      <c r="B121" s="17">
        <v>126</v>
      </c>
      <c r="C121" s="18" t="s">
        <v>255</v>
      </c>
      <c r="D121" s="19">
        <f>VLOOKUP($A121,[1]Certificaciones!$A:$K,2,FALSE)</f>
        <v>99.95</v>
      </c>
      <c r="E121" s="19">
        <f>VLOOKUP($A121,[1]Certificaciones!$A:$K,3,FALSE)</f>
        <v>100</v>
      </c>
      <c r="F121" s="19">
        <f>VLOOKUP($A121,[1]Certificaciones!$A:$K,4,FALSE)</f>
        <v>100</v>
      </c>
      <c r="G121" s="19">
        <f>VLOOKUP($A121,[1]Certificaciones!$A:$K,5,FALSE)</f>
        <v>100</v>
      </c>
      <c r="H121" s="19">
        <f>VLOOKUP($A121,[1]Certificaciones!$A:$K,6,FALSE)</f>
        <v>100</v>
      </c>
      <c r="I121" s="19">
        <f>VLOOKUP($A121,[1]Certificaciones!$A:$K,7,FALSE)</f>
        <v>99.97</v>
      </c>
      <c r="J121" s="19">
        <f>VLOOKUP($A121,[1]Certificaciones!$A:$K,8,FALSE)</f>
        <v>99.97</v>
      </c>
      <c r="K121" s="19">
        <f>VLOOKUP($A121,[1]Certificaciones!$A:$K,9,FALSE)</f>
        <v>99.92</v>
      </c>
      <c r="L121" s="19">
        <f>VLOOKUP($A121,[1]Certificaciones!$A:$K,10,FALSE)</f>
        <v>100</v>
      </c>
      <c r="M121" s="19">
        <f>VLOOKUP($A121,[1]Certificaciones!$A:$K,11,FALSE)</f>
        <v>99.97</v>
      </c>
      <c r="N121" s="19">
        <f>VLOOKUP($A121,[1]Certificaciones!$A:$M,12,FALSE)</f>
        <v>99.94</v>
      </c>
      <c r="O121" s="19">
        <f>VLOOKUP($A121,[1]Certificaciones!$A:$M,13,FALSE)</f>
        <v>99.97</v>
      </c>
    </row>
    <row r="122" spans="1:15" ht="15" customHeight="1" x14ac:dyDescent="0.3">
      <c r="A122" s="12" t="s">
        <v>256</v>
      </c>
      <c r="B122" s="13">
        <v>127</v>
      </c>
      <c r="C122" s="14" t="s">
        <v>257</v>
      </c>
      <c r="D122" s="15">
        <f>VLOOKUP($A122,[1]Certificaciones!$A:$K,2,FALSE)</f>
        <v>100</v>
      </c>
      <c r="E122" s="15">
        <f>VLOOKUP($A122,[1]Certificaciones!$A:$K,3,FALSE)</f>
        <v>99.97</v>
      </c>
      <c r="F122" s="15">
        <f>VLOOKUP($A122,[1]Certificaciones!$A:$K,4,FALSE)</f>
        <v>100</v>
      </c>
      <c r="G122" s="15">
        <f>VLOOKUP($A122,[1]Certificaciones!$A:$K,5,FALSE)</f>
        <v>99.97</v>
      </c>
      <c r="H122" s="15">
        <f>VLOOKUP($A122,[1]Certificaciones!$A:$K,6,FALSE)</f>
        <v>100</v>
      </c>
      <c r="I122" s="15">
        <f>VLOOKUP($A122,[1]Certificaciones!$A:$K,7,FALSE)</f>
        <v>100</v>
      </c>
      <c r="J122" s="15">
        <f>VLOOKUP($A122,[1]Certificaciones!$A:$K,8,FALSE)</f>
        <v>100</v>
      </c>
      <c r="K122" s="15">
        <f>VLOOKUP($A122,[1]Certificaciones!$A:$K,9,FALSE)</f>
        <v>100</v>
      </c>
      <c r="L122" s="15">
        <f>VLOOKUP($A122,[1]Certificaciones!$A:$K,10,FALSE)</f>
        <v>100</v>
      </c>
      <c r="M122" s="15">
        <f>VLOOKUP($A122,[1]Certificaciones!$A:$K,11,FALSE)</f>
        <v>100</v>
      </c>
      <c r="N122" s="15">
        <f>VLOOKUP($A122,[1]Certificaciones!$A:$M,12,FALSE)</f>
        <v>99.92</v>
      </c>
      <c r="O122" s="15">
        <f>VLOOKUP($A122,[1]Certificaciones!$A:$M,13,FALSE)</f>
        <v>99.97</v>
      </c>
    </row>
    <row r="123" spans="1:15" ht="15" customHeight="1" x14ac:dyDescent="0.3">
      <c r="A123" s="16" t="s">
        <v>258</v>
      </c>
      <c r="B123" s="17">
        <v>128</v>
      </c>
      <c r="C123" s="18" t="s">
        <v>259</v>
      </c>
      <c r="D123" s="19">
        <f>VLOOKUP($A123,[1]Certificaciones!$A:$K,2,FALSE)</f>
        <v>99.97</v>
      </c>
      <c r="E123" s="19">
        <f>VLOOKUP($A123,[1]Certificaciones!$A:$K,3,FALSE)</f>
        <v>99.98</v>
      </c>
      <c r="F123" s="19">
        <f>VLOOKUP($A123,[1]Certificaciones!$A:$K,4,FALSE)</f>
        <v>99.92</v>
      </c>
      <c r="G123" s="19">
        <f>VLOOKUP($A123,[1]Certificaciones!$A:$K,5,FALSE)</f>
        <v>99.96</v>
      </c>
      <c r="H123" s="19">
        <f>VLOOKUP($A123,[1]Certificaciones!$A:$K,6,FALSE)</f>
        <v>99.92</v>
      </c>
      <c r="I123" s="19">
        <f>VLOOKUP($A123,[1]Certificaciones!$A:$K,7,FALSE)</f>
        <v>99.98</v>
      </c>
      <c r="J123" s="19">
        <f>VLOOKUP($A123,[1]Certificaciones!$A:$K,8,FALSE)</f>
        <v>99.98</v>
      </c>
      <c r="K123" s="19">
        <f>VLOOKUP($A123,[1]Certificaciones!$A:$K,9,FALSE)</f>
        <v>99.95</v>
      </c>
      <c r="L123" s="19">
        <f>VLOOKUP($A123,[1]Certificaciones!$A:$K,10,FALSE)</f>
        <v>99.98</v>
      </c>
      <c r="M123" s="19">
        <f>VLOOKUP($A123,[1]Certificaciones!$A:$K,11,FALSE)</f>
        <v>99.96</v>
      </c>
      <c r="N123" s="19">
        <f>VLOOKUP($A123,[1]Certificaciones!$A:$M,12,FALSE)</f>
        <v>99.94</v>
      </c>
      <c r="O123" s="19">
        <f>VLOOKUP($A123,[1]Certificaciones!$A:$M,13,FALSE)</f>
        <v>99.85</v>
      </c>
    </row>
    <row r="124" spans="1:15" ht="15" customHeight="1" x14ac:dyDescent="0.3">
      <c r="A124" s="12" t="s">
        <v>260</v>
      </c>
      <c r="B124" s="13">
        <v>129</v>
      </c>
      <c r="C124" s="14" t="s">
        <v>261</v>
      </c>
      <c r="D124" s="15">
        <f>VLOOKUP($A124,[1]Certificaciones!$A:$K,2,FALSE)</f>
        <v>100</v>
      </c>
      <c r="E124" s="15">
        <f>VLOOKUP($A124,[1]Certificaciones!$A:$K,3,FALSE)</f>
        <v>100</v>
      </c>
      <c r="F124" s="15">
        <f>VLOOKUP($A124,[1]Certificaciones!$A:$K,4,FALSE)</f>
        <v>100</v>
      </c>
      <c r="G124" s="15">
        <f>VLOOKUP($A124,[1]Certificaciones!$A:$K,5,FALSE)</f>
        <v>100</v>
      </c>
      <c r="H124" s="15">
        <f>VLOOKUP($A124,[1]Certificaciones!$A:$K,6,FALSE)</f>
        <v>100</v>
      </c>
      <c r="I124" s="15">
        <f>VLOOKUP($A124,[1]Certificaciones!$A:$K,7,FALSE)</f>
        <v>100</v>
      </c>
      <c r="J124" s="15">
        <f>VLOOKUP($A124,[1]Certificaciones!$A:$K,8,FALSE)</f>
        <v>100</v>
      </c>
      <c r="K124" s="15">
        <f>VLOOKUP($A124,[1]Certificaciones!$A:$K,9,FALSE)</f>
        <v>100</v>
      </c>
      <c r="L124" s="15">
        <f>VLOOKUP($A124,[1]Certificaciones!$A:$K,10,FALSE)</f>
        <v>100</v>
      </c>
      <c r="M124" s="15">
        <f>VLOOKUP($A124,[1]Certificaciones!$A:$K,11,FALSE)</f>
        <v>99.97</v>
      </c>
      <c r="N124" s="15">
        <f>VLOOKUP($A124,[1]Certificaciones!$A:$M,12,FALSE)</f>
        <v>100</v>
      </c>
      <c r="O124" s="15">
        <f>VLOOKUP($A124,[1]Certificaciones!$A:$M,13,FALSE)</f>
        <v>100</v>
      </c>
    </row>
    <row r="125" spans="1:15" ht="15" customHeight="1" x14ac:dyDescent="0.3">
      <c r="A125" s="16" t="s">
        <v>262</v>
      </c>
      <c r="B125" s="17">
        <v>130</v>
      </c>
      <c r="C125" s="18" t="s">
        <v>263</v>
      </c>
      <c r="D125" s="19">
        <f>VLOOKUP($A125,[1]Certificaciones!$A:$K,2,FALSE)</f>
        <v>100</v>
      </c>
      <c r="E125" s="19">
        <f>VLOOKUP($A125,[1]Certificaciones!$A:$K,3,FALSE)</f>
        <v>100</v>
      </c>
      <c r="F125" s="19">
        <f>VLOOKUP($A125,[1]Certificaciones!$A:$K,4,FALSE)</f>
        <v>99.94</v>
      </c>
      <c r="G125" s="19">
        <f>VLOOKUP($A125,[1]Certificaciones!$A:$K,5,FALSE)</f>
        <v>99.97</v>
      </c>
      <c r="H125" s="19">
        <f>VLOOKUP($A125,[1]Certificaciones!$A:$K,6,FALSE)</f>
        <v>99.97</v>
      </c>
      <c r="I125" s="19">
        <f>VLOOKUP($A125,[1]Certificaciones!$A:$K,7,FALSE)</f>
        <v>99.94</v>
      </c>
      <c r="J125" s="19">
        <f>VLOOKUP($A125,[1]Certificaciones!$A:$K,8,FALSE)</f>
        <v>100</v>
      </c>
      <c r="K125" s="19">
        <f>VLOOKUP($A125,[1]Certificaciones!$A:$K,9,FALSE)</f>
        <v>100</v>
      </c>
      <c r="L125" s="19">
        <f>VLOOKUP($A125,[1]Certificaciones!$A:$K,10,FALSE)</f>
        <v>99.83</v>
      </c>
      <c r="M125" s="19">
        <f>VLOOKUP($A125,[1]Certificaciones!$A:$K,11,FALSE)</f>
        <v>99.8</v>
      </c>
      <c r="N125" s="19">
        <f>VLOOKUP($A125,[1]Certificaciones!$A:$M,12,FALSE)</f>
        <v>99.7</v>
      </c>
      <c r="O125" s="19">
        <f>VLOOKUP($A125,[1]Certificaciones!$A:$M,13,FALSE)</f>
        <v>99.8</v>
      </c>
    </row>
    <row r="126" spans="1:15" ht="15" customHeight="1" x14ac:dyDescent="0.3">
      <c r="A126" s="12" t="s">
        <v>264</v>
      </c>
      <c r="B126" s="13">
        <v>131</v>
      </c>
      <c r="C126" s="14" t="s">
        <v>265</v>
      </c>
      <c r="D126" s="15">
        <f>VLOOKUP($A126,[1]Certificaciones!$A:$K,2,FALSE)</f>
        <v>100</v>
      </c>
      <c r="E126" s="15">
        <f>VLOOKUP($A126,[1]Certificaciones!$A:$K,3,FALSE)</f>
        <v>100</v>
      </c>
      <c r="F126" s="15">
        <f>VLOOKUP($A126,[1]Certificaciones!$A:$K,4,FALSE)</f>
        <v>100</v>
      </c>
      <c r="G126" s="15">
        <f>VLOOKUP($A126,[1]Certificaciones!$A:$K,5,FALSE)</f>
        <v>100</v>
      </c>
      <c r="H126" s="15">
        <f>VLOOKUP($A126,[1]Certificaciones!$A:$K,6,FALSE)</f>
        <v>100</v>
      </c>
      <c r="I126" s="15">
        <f>VLOOKUP($A126,[1]Certificaciones!$A:$K,7,FALSE)</f>
        <v>99.97</v>
      </c>
      <c r="J126" s="15">
        <f>VLOOKUP($A126,[1]Certificaciones!$A:$K,8,FALSE)</f>
        <v>100</v>
      </c>
      <c r="K126" s="15">
        <f>VLOOKUP($A126,[1]Certificaciones!$A:$K,9,FALSE)</f>
        <v>99.96</v>
      </c>
      <c r="L126" s="15">
        <f>VLOOKUP($A126,[1]Certificaciones!$A:$K,10,FALSE)</f>
        <v>100</v>
      </c>
      <c r="M126" s="15">
        <f>VLOOKUP($A126,[1]Certificaciones!$A:$K,11,FALSE)</f>
        <v>99.93</v>
      </c>
      <c r="N126" s="15">
        <f>VLOOKUP($A126,[1]Certificaciones!$A:$M,12,FALSE)</f>
        <v>100</v>
      </c>
      <c r="O126" s="15">
        <f>VLOOKUP($A126,[1]Certificaciones!$A:$M,13,FALSE)</f>
        <v>99.97</v>
      </c>
    </row>
    <row r="127" spans="1:15" ht="15" customHeight="1" x14ac:dyDescent="0.3">
      <c r="A127" s="16" t="s">
        <v>266</v>
      </c>
      <c r="B127" s="17">
        <v>132</v>
      </c>
      <c r="C127" s="18" t="s">
        <v>267</v>
      </c>
      <c r="D127" s="19">
        <f>VLOOKUP($A127,[1]Certificaciones!$A:$K,2,FALSE)</f>
        <v>100</v>
      </c>
      <c r="E127" s="19">
        <f>VLOOKUP($A127,[1]Certificaciones!$A:$K,3,FALSE)</f>
        <v>100</v>
      </c>
      <c r="F127" s="19">
        <f>VLOOKUP($A127,[1]Certificaciones!$A:$K,4,FALSE)</f>
        <v>100</v>
      </c>
      <c r="G127" s="19">
        <f>VLOOKUP($A127,[1]Certificaciones!$A:$K,5,FALSE)</f>
        <v>99.98</v>
      </c>
      <c r="H127" s="19">
        <f>VLOOKUP($A127,[1]Certificaciones!$A:$K,6,FALSE)</f>
        <v>100</v>
      </c>
      <c r="I127" s="19">
        <f>VLOOKUP($A127,[1]Certificaciones!$A:$K,7,FALSE)</f>
        <v>100</v>
      </c>
      <c r="J127" s="19">
        <f>VLOOKUP($A127,[1]Certificaciones!$A:$K,8,FALSE)</f>
        <v>100</v>
      </c>
      <c r="K127" s="19">
        <f>VLOOKUP($A127,[1]Certificaciones!$A:$K,9,FALSE)</f>
        <v>100</v>
      </c>
      <c r="L127" s="19">
        <f>VLOOKUP($A127,[1]Certificaciones!$A:$K,10,FALSE)</f>
        <v>100</v>
      </c>
      <c r="M127" s="19">
        <f>VLOOKUP($A127,[1]Certificaciones!$A:$K,11,FALSE)</f>
        <v>100</v>
      </c>
      <c r="N127" s="19">
        <f>VLOOKUP($A127,[1]Certificaciones!$A:$M,12,FALSE)</f>
        <v>99.96</v>
      </c>
      <c r="O127" s="19">
        <f>VLOOKUP($A127,[1]Certificaciones!$A:$M,13,FALSE)</f>
        <v>100</v>
      </c>
    </row>
    <row r="128" spans="1:15" ht="15" customHeight="1" x14ac:dyDescent="0.3">
      <c r="A128" s="12" t="s">
        <v>268</v>
      </c>
      <c r="B128" s="13">
        <v>133</v>
      </c>
      <c r="C128" s="14" t="s">
        <v>269</v>
      </c>
      <c r="D128" s="15">
        <f>VLOOKUP($A128,[1]Certificaciones!$A:$K,2,FALSE)</f>
        <v>100</v>
      </c>
      <c r="E128" s="15">
        <f>VLOOKUP($A128,[1]Certificaciones!$A:$K,3,FALSE)</f>
        <v>99.97</v>
      </c>
      <c r="F128" s="15">
        <f>VLOOKUP($A128,[1]Certificaciones!$A:$K,4,FALSE)</f>
        <v>100</v>
      </c>
      <c r="G128" s="15">
        <f>VLOOKUP($A128,[1]Certificaciones!$A:$K,5,FALSE)</f>
        <v>99.98</v>
      </c>
      <c r="H128" s="15">
        <f>VLOOKUP($A128,[1]Certificaciones!$A:$K,6,FALSE)</f>
        <v>99.98</v>
      </c>
      <c r="I128" s="15">
        <f>VLOOKUP($A128,[1]Certificaciones!$A:$K,7,FALSE)</f>
        <v>99.94</v>
      </c>
      <c r="J128" s="15">
        <f>VLOOKUP($A128,[1]Certificaciones!$A:$K,8,FALSE)</f>
        <v>99.98</v>
      </c>
      <c r="K128" s="15">
        <f>VLOOKUP($A128,[1]Certificaciones!$A:$K,9,FALSE)</f>
        <v>100</v>
      </c>
      <c r="L128" s="15">
        <f>VLOOKUP($A128,[1]Certificaciones!$A:$K,10,FALSE)</f>
        <v>99.88</v>
      </c>
      <c r="M128" s="15">
        <f>VLOOKUP($A128,[1]Certificaciones!$A:$K,11,FALSE)</f>
        <v>99.4</v>
      </c>
      <c r="N128" s="15">
        <f>VLOOKUP($A128,[1]Certificaciones!$A:$M,12,FALSE)</f>
        <v>99.15</v>
      </c>
      <c r="O128" s="15">
        <f>VLOOKUP($A128,[1]Certificaciones!$A:$M,13,FALSE)</f>
        <v>99.72</v>
      </c>
    </row>
    <row r="129" spans="1:15" ht="15" customHeight="1" x14ac:dyDescent="0.3">
      <c r="A129" s="16" t="s">
        <v>270</v>
      </c>
      <c r="B129" s="17">
        <v>134</v>
      </c>
      <c r="C129" s="18" t="s">
        <v>271</v>
      </c>
      <c r="D129" s="19">
        <f>VLOOKUP($A129,[1]Certificaciones!$A:$K,2,FALSE)</f>
        <v>100</v>
      </c>
      <c r="E129" s="19">
        <f>VLOOKUP($A129,[1]Certificaciones!$A:$K,3,FALSE)</f>
        <v>100</v>
      </c>
      <c r="F129" s="19">
        <f>VLOOKUP($A129,[1]Certificaciones!$A:$K,4,FALSE)</f>
        <v>100</v>
      </c>
      <c r="G129" s="19">
        <f>VLOOKUP($A129,[1]Certificaciones!$A:$K,5,FALSE)</f>
        <v>100</v>
      </c>
      <c r="H129" s="19">
        <f>VLOOKUP($A129,[1]Certificaciones!$A:$K,6,FALSE)</f>
        <v>100</v>
      </c>
      <c r="I129" s="19">
        <f>VLOOKUP($A129,[1]Certificaciones!$A:$K,7,FALSE)</f>
        <v>100</v>
      </c>
      <c r="J129" s="19">
        <f>VLOOKUP($A129,[1]Certificaciones!$A:$K,8,FALSE)</f>
        <v>100</v>
      </c>
      <c r="K129" s="19">
        <f>VLOOKUP($A129,[1]Certificaciones!$A:$K,9,FALSE)</f>
        <v>100</v>
      </c>
      <c r="L129" s="19">
        <f>VLOOKUP($A129,[1]Certificaciones!$A:$K,10,FALSE)</f>
        <v>100</v>
      </c>
      <c r="M129" s="19">
        <f>VLOOKUP($A129,[1]Certificaciones!$A:$K,11,FALSE)</f>
        <v>100</v>
      </c>
      <c r="N129" s="19">
        <f>VLOOKUP($A129,[1]Certificaciones!$A:$M,12,FALSE)</f>
        <v>100</v>
      </c>
      <c r="O129" s="19">
        <f>VLOOKUP($A129,[1]Certificaciones!$A:$M,13,FALSE)</f>
        <v>100</v>
      </c>
    </row>
    <row r="130" spans="1:15" ht="15" customHeight="1" x14ac:dyDescent="0.3">
      <c r="A130" s="12" t="s">
        <v>272</v>
      </c>
      <c r="B130" s="13">
        <v>135</v>
      </c>
      <c r="C130" s="14" t="s">
        <v>273</v>
      </c>
      <c r="D130" s="15">
        <f>VLOOKUP($A130,[1]Certificaciones!$A:$K,2,FALSE)</f>
        <v>100</v>
      </c>
      <c r="E130" s="15">
        <f>VLOOKUP($A130,[1]Certificaciones!$A:$K,3,FALSE)</f>
        <v>100</v>
      </c>
      <c r="F130" s="15">
        <f>VLOOKUP($A130,[1]Certificaciones!$A:$K,4,FALSE)</f>
        <v>99.95</v>
      </c>
      <c r="G130" s="15">
        <f>VLOOKUP($A130,[1]Certificaciones!$A:$K,5,FALSE)</f>
        <v>100</v>
      </c>
      <c r="H130" s="15">
        <f>VLOOKUP($A130,[1]Certificaciones!$A:$K,6,FALSE)</f>
        <v>99.97</v>
      </c>
      <c r="I130" s="15">
        <f>VLOOKUP($A130,[1]Certificaciones!$A:$K,7,FALSE)</f>
        <v>99.97</v>
      </c>
      <c r="J130" s="15">
        <f>VLOOKUP($A130,[1]Certificaciones!$A:$K,8,FALSE)</f>
        <v>100</v>
      </c>
      <c r="K130" s="15">
        <f>VLOOKUP($A130,[1]Certificaciones!$A:$K,9,FALSE)</f>
        <v>100</v>
      </c>
      <c r="L130" s="15">
        <f>VLOOKUP($A130,[1]Certificaciones!$A:$K,10,FALSE)</f>
        <v>100</v>
      </c>
      <c r="M130" s="15">
        <f>VLOOKUP($A130,[1]Certificaciones!$A:$K,11,FALSE)</f>
        <v>99.97</v>
      </c>
      <c r="N130" s="15">
        <f>VLOOKUP($A130,[1]Certificaciones!$A:$M,12,FALSE)</f>
        <v>99.97</v>
      </c>
      <c r="O130" s="15">
        <f>VLOOKUP($A130,[1]Certificaciones!$A:$M,13,FALSE)</f>
        <v>100</v>
      </c>
    </row>
    <row r="131" spans="1:15" ht="15" customHeight="1" x14ac:dyDescent="0.3">
      <c r="A131" s="16" t="s">
        <v>274</v>
      </c>
      <c r="B131" s="17">
        <v>136</v>
      </c>
      <c r="C131" s="18" t="s">
        <v>275</v>
      </c>
      <c r="D131" s="19">
        <f>VLOOKUP($A131,[1]Certificaciones!$A:$K,2,FALSE)</f>
        <v>99.85</v>
      </c>
      <c r="E131" s="19">
        <f>VLOOKUP($A131,[1]Certificaciones!$A:$K,3,FALSE)</f>
        <v>100</v>
      </c>
      <c r="F131" s="19">
        <f>VLOOKUP($A131,[1]Certificaciones!$A:$K,4,FALSE)</f>
        <v>100</v>
      </c>
      <c r="G131" s="19">
        <f>VLOOKUP($A131,[1]Certificaciones!$A:$K,5,FALSE)</f>
        <v>99.88</v>
      </c>
      <c r="H131" s="19">
        <f>VLOOKUP($A131,[1]Certificaciones!$A:$K,6,FALSE)</f>
        <v>99.43</v>
      </c>
      <c r="I131" s="19">
        <f>VLOOKUP($A131,[1]Certificaciones!$A:$K,7,FALSE)</f>
        <v>99.72</v>
      </c>
      <c r="J131" s="19">
        <f>VLOOKUP($A131,[1]Certificaciones!$A:$K,8,FALSE)</f>
        <v>99.91</v>
      </c>
      <c r="K131" s="19">
        <f>VLOOKUP($A131,[1]Certificaciones!$A:$K,9,FALSE)</f>
        <v>99.9</v>
      </c>
      <c r="L131" s="19">
        <f>VLOOKUP($A131,[1]Certificaciones!$A:$K,10,FALSE)</f>
        <v>99.55</v>
      </c>
      <c r="M131" s="19">
        <f>VLOOKUP($A131,[1]Certificaciones!$A:$K,11,FALSE)</f>
        <v>98.96</v>
      </c>
      <c r="N131" s="19">
        <f>VLOOKUP($A131,[1]Certificaciones!$A:$M,12,FALSE)</f>
        <v>98.8</v>
      </c>
      <c r="O131" s="19">
        <f>VLOOKUP($A131,[1]Certificaciones!$A:$M,13,FALSE)</f>
        <v>99.42</v>
      </c>
    </row>
    <row r="132" spans="1:15" ht="15" customHeight="1" x14ac:dyDescent="0.3">
      <c r="A132" s="12" t="s">
        <v>276</v>
      </c>
      <c r="B132" s="13">
        <v>137</v>
      </c>
      <c r="C132" s="14" t="s">
        <v>277</v>
      </c>
      <c r="D132" s="15">
        <f>VLOOKUP($A132,[1]Certificaciones!$A:$K,2,FALSE)</f>
        <v>100</v>
      </c>
      <c r="E132" s="15">
        <f>VLOOKUP($A132,[1]Certificaciones!$A:$K,3,FALSE)</f>
        <v>100</v>
      </c>
      <c r="F132" s="15">
        <f>VLOOKUP($A132,[1]Certificaciones!$A:$K,4,FALSE)</f>
        <v>100</v>
      </c>
      <c r="G132" s="15">
        <f>VLOOKUP($A132,[1]Certificaciones!$A:$K,5,FALSE)</f>
        <v>99.97</v>
      </c>
      <c r="H132" s="15">
        <f>VLOOKUP($A132,[1]Certificaciones!$A:$K,6,FALSE)</f>
        <v>99.97</v>
      </c>
      <c r="I132" s="15">
        <f>VLOOKUP($A132,[1]Certificaciones!$A:$K,7,FALSE)</f>
        <v>100</v>
      </c>
      <c r="J132" s="15">
        <f>VLOOKUP($A132,[1]Certificaciones!$A:$K,8,FALSE)</f>
        <v>99.96</v>
      </c>
      <c r="K132" s="15">
        <f>VLOOKUP($A132,[1]Certificaciones!$A:$K,9,FALSE)</f>
        <v>100</v>
      </c>
      <c r="L132" s="15">
        <f>VLOOKUP($A132,[1]Certificaciones!$A:$K,10,FALSE)</f>
        <v>100</v>
      </c>
      <c r="M132" s="15">
        <f>VLOOKUP($A132,[1]Certificaciones!$A:$K,11,FALSE)</f>
        <v>99.97</v>
      </c>
      <c r="N132" s="15">
        <f>VLOOKUP($A132,[1]Certificaciones!$A:$M,12,FALSE)</f>
        <v>99.78</v>
      </c>
      <c r="O132" s="15">
        <f>VLOOKUP($A132,[1]Certificaciones!$A:$M,13,FALSE)</f>
        <v>99.97</v>
      </c>
    </row>
    <row r="133" spans="1:15" ht="15" customHeight="1" x14ac:dyDescent="0.3">
      <c r="A133" s="16" t="s">
        <v>278</v>
      </c>
      <c r="B133" s="17">
        <v>138</v>
      </c>
      <c r="C133" s="18" t="s">
        <v>279</v>
      </c>
      <c r="D133" s="19">
        <f>VLOOKUP($A133,[1]Certificaciones!$A:$K,2,FALSE)</f>
        <v>99.98</v>
      </c>
      <c r="E133" s="19">
        <f>VLOOKUP($A133,[1]Certificaciones!$A:$K,3,FALSE)</f>
        <v>100</v>
      </c>
      <c r="F133" s="19">
        <f>VLOOKUP($A133,[1]Certificaciones!$A:$K,4,FALSE)</f>
        <v>99.94</v>
      </c>
      <c r="G133" s="19">
        <f>VLOOKUP($A133,[1]Certificaciones!$A:$K,5,FALSE)</f>
        <v>99.94</v>
      </c>
      <c r="H133" s="19">
        <f>VLOOKUP($A133,[1]Certificaciones!$A:$K,6,FALSE)</f>
        <v>99.85</v>
      </c>
      <c r="I133" s="19">
        <f>VLOOKUP($A133,[1]Certificaciones!$A:$K,7,FALSE)</f>
        <v>99.72</v>
      </c>
      <c r="J133" s="19">
        <f>VLOOKUP($A133,[1]Certificaciones!$A:$K,8,FALSE)</f>
        <v>99.88</v>
      </c>
      <c r="K133" s="19">
        <f>VLOOKUP($A133,[1]Certificaciones!$A:$K,9,FALSE)</f>
        <v>99.94</v>
      </c>
      <c r="L133" s="19">
        <f>VLOOKUP($A133,[1]Certificaciones!$A:$K,10,FALSE)</f>
        <v>99.65</v>
      </c>
      <c r="M133" s="19">
        <f>VLOOKUP($A133,[1]Certificaciones!$A:$K,11,FALSE)</f>
        <v>99.57</v>
      </c>
      <c r="N133" s="19">
        <f>VLOOKUP($A133,[1]Certificaciones!$A:$M,12,FALSE)</f>
        <v>99.44</v>
      </c>
      <c r="O133" s="19">
        <f>VLOOKUP($A133,[1]Certificaciones!$A:$M,13,FALSE)</f>
        <v>99.73</v>
      </c>
    </row>
    <row r="134" spans="1:15" ht="15" customHeight="1" x14ac:dyDescent="0.3">
      <c r="A134" s="12" t="s">
        <v>280</v>
      </c>
      <c r="B134" s="13">
        <v>139</v>
      </c>
      <c r="C134" s="14" t="s">
        <v>281</v>
      </c>
      <c r="D134" s="15">
        <f>VLOOKUP($A134,[1]Certificaciones!$A:$K,2,FALSE)</f>
        <v>100</v>
      </c>
      <c r="E134" s="15">
        <f>VLOOKUP($A134,[1]Certificaciones!$A:$K,3,FALSE)</f>
        <v>100</v>
      </c>
      <c r="F134" s="15">
        <f>VLOOKUP($A134,[1]Certificaciones!$A:$K,4,FALSE)</f>
        <v>100</v>
      </c>
      <c r="G134" s="15">
        <f>VLOOKUP($A134,[1]Certificaciones!$A:$K,5,FALSE)</f>
        <v>100</v>
      </c>
      <c r="H134" s="15">
        <f>VLOOKUP($A134,[1]Certificaciones!$A:$K,6,FALSE)</f>
        <v>100</v>
      </c>
      <c r="I134" s="15">
        <f>VLOOKUP($A134,[1]Certificaciones!$A:$K,7,FALSE)</f>
        <v>100</v>
      </c>
      <c r="J134" s="15">
        <f>VLOOKUP($A134,[1]Certificaciones!$A:$K,8,FALSE)</f>
        <v>99.96</v>
      </c>
      <c r="K134" s="15">
        <f>VLOOKUP($A134,[1]Certificaciones!$A:$K,9,FALSE)</f>
        <v>100</v>
      </c>
      <c r="L134" s="15">
        <f>VLOOKUP($A134,[1]Certificaciones!$A:$K,10,FALSE)</f>
        <v>99.96</v>
      </c>
      <c r="M134" s="15">
        <f>VLOOKUP($A134,[1]Certificaciones!$A:$K,11,FALSE)</f>
        <v>100</v>
      </c>
      <c r="N134" s="15">
        <f>VLOOKUP($A134,[1]Certificaciones!$A:$M,12,FALSE)</f>
        <v>100</v>
      </c>
      <c r="O134" s="15">
        <f>VLOOKUP($A134,[1]Certificaciones!$A:$M,13,FALSE)</f>
        <v>100</v>
      </c>
    </row>
    <row r="135" spans="1:15" ht="15" customHeight="1" x14ac:dyDescent="0.3">
      <c r="A135" s="16" t="s">
        <v>282</v>
      </c>
      <c r="B135" s="17">
        <v>140</v>
      </c>
      <c r="C135" s="18" t="s">
        <v>283</v>
      </c>
      <c r="D135" s="19">
        <f>VLOOKUP($A135,[1]Certificaciones!$A:$K,2,FALSE)</f>
        <v>100</v>
      </c>
      <c r="E135" s="19">
        <f>VLOOKUP($A135,[1]Certificaciones!$A:$K,3,FALSE)</f>
        <v>100</v>
      </c>
      <c r="F135" s="19">
        <f>VLOOKUP($A135,[1]Certificaciones!$A:$K,4,FALSE)</f>
        <v>100</v>
      </c>
      <c r="G135" s="19">
        <f>VLOOKUP($A135,[1]Certificaciones!$A:$K,5,FALSE)</f>
        <v>100</v>
      </c>
      <c r="H135" s="19">
        <f>VLOOKUP($A135,[1]Certificaciones!$A:$K,6,FALSE)</f>
        <v>99.97</v>
      </c>
      <c r="I135" s="19">
        <f>VLOOKUP($A135,[1]Certificaciones!$A:$K,7,FALSE)</f>
        <v>99.97</v>
      </c>
      <c r="J135" s="19">
        <f>VLOOKUP($A135,[1]Certificaciones!$A:$K,8,FALSE)</f>
        <v>100</v>
      </c>
      <c r="K135" s="19">
        <f>VLOOKUP($A135,[1]Certificaciones!$A:$K,9,FALSE)</f>
        <v>100</v>
      </c>
      <c r="L135" s="19">
        <f>VLOOKUP($A135,[1]Certificaciones!$A:$K,10,FALSE)</f>
        <v>99.84</v>
      </c>
      <c r="M135" s="19">
        <f>VLOOKUP($A135,[1]Certificaciones!$A:$K,11,FALSE)</f>
        <v>99.8</v>
      </c>
      <c r="N135" s="19">
        <f>VLOOKUP($A135,[1]Certificaciones!$A:$M,12,FALSE)</f>
        <v>99.8</v>
      </c>
      <c r="O135" s="19">
        <f>VLOOKUP($A135,[1]Certificaciones!$A:$M,13,FALSE)</f>
        <v>99.88</v>
      </c>
    </row>
    <row r="136" spans="1:15" ht="15" customHeight="1" x14ac:dyDescent="0.3">
      <c r="A136" s="12" t="s">
        <v>284</v>
      </c>
      <c r="B136" s="13">
        <v>141</v>
      </c>
      <c r="C136" s="14" t="s">
        <v>285</v>
      </c>
      <c r="D136" s="15">
        <f>VLOOKUP($A136,[1]Certificaciones!$A:$K,2,FALSE)</f>
        <v>100</v>
      </c>
      <c r="E136" s="15">
        <f>VLOOKUP($A136,[1]Certificaciones!$A:$K,3,FALSE)</f>
        <v>99.76</v>
      </c>
      <c r="F136" s="15">
        <f>VLOOKUP($A136,[1]Certificaciones!$A:$K,4,FALSE)</f>
        <v>99.97</v>
      </c>
      <c r="G136" s="15">
        <f>VLOOKUP($A136,[1]Certificaciones!$A:$K,5,FALSE)</f>
        <v>99.97</v>
      </c>
      <c r="H136" s="15">
        <f>VLOOKUP($A136,[1]Certificaciones!$A:$K,6,FALSE)</f>
        <v>99.94</v>
      </c>
      <c r="I136" s="15">
        <f>VLOOKUP($A136,[1]Certificaciones!$A:$K,7,FALSE)</f>
        <v>99.84</v>
      </c>
      <c r="J136" s="15">
        <f>VLOOKUP($A136,[1]Certificaciones!$A:$K,8,FALSE)</f>
        <v>100</v>
      </c>
      <c r="K136" s="15">
        <f>VLOOKUP($A136,[1]Certificaciones!$A:$K,9,FALSE)</f>
        <v>100</v>
      </c>
      <c r="L136" s="15">
        <f>VLOOKUP($A136,[1]Certificaciones!$A:$K,10,FALSE)</f>
        <v>99.79</v>
      </c>
      <c r="M136" s="15">
        <f>VLOOKUP($A136,[1]Certificaciones!$A:$K,11,FALSE)</f>
        <v>100</v>
      </c>
      <c r="N136" s="15">
        <f>VLOOKUP($A136,[1]Certificaciones!$A:$M,12,FALSE)</f>
        <v>99.88</v>
      </c>
      <c r="O136" s="15">
        <f>VLOOKUP($A136,[1]Certificaciones!$A:$M,13,FALSE)</f>
        <v>99.85</v>
      </c>
    </row>
    <row r="137" spans="1:15" ht="15" customHeight="1" x14ac:dyDescent="0.3">
      <c r="A137" s="16" t="s">
        <v>286</v>
      </c>
      <c r="B137" s="17">
        <v>142</v>
      </c>
      <c r="C137" s="18" t="s">
        <v>287</v>
      </c>
      <c r="D137" s="19">
        <f>VLOOKUP($A137,[1]Certificaciones!$A:$K,2,FALSE)</f>
        <v>100</v>
      </c>
      <c r="E137" s="19">
        <f>VLOOKUP($A137,[1]Certificaciones!$A:$K,3,FALSE)</f>
        <v>100</v>
      </c>
      <c r="F137" s="19">
        <f>VLOOKUP($A137,[1]Certificaciones!$A:$K,4,FALSE)</f>
        <v>100</v>
      </c>
      <c r="G137" s="19">
        <f>VLOOKUP($A137,[1]Certificaciones!$A:$K,5,FALSE)</f>
        <v>100</v>
      </c>
      <c r="H137" s="19">
        <f>VLOOKUP($A137,[1]Certificaciones!$A:$K,6,FALSE)</f>
        <v>100</v>
      </c>
      <c r="I137" s="19">
        <f>VLOOKUP($A137,[1]Certificaciones!$A:$K,7,FALSE)</f>
        <v>100</v>
      </c>
      <c r="J137" s="19">
        <f>VLOOKUP($A137,[1]Certificaciones!$A:$K,8,FALSE)</f>
        <v>100</v>
      </c>
      <c r="K137" s="19">
        <f>VLOOKUP($A137,[1]Certificaciones!$A:$K,9,FALSE)</f>
        <v>100</v>
      </c>
      <c r="L137" s="19">
        <f>VLOOKUP($A137,[1]Certificaciones!$A:$K,10,FALSE)</f>
        <v>99.97</v>
      </c>
      <c r="M137" s="19">
        <f>VLOOKUP($A137,[1]Certificaciones!$A:$K,11,FALSE)</f>
        <v>100</v>
      </c>
      <c r="N137" s="19">
        <f>VLOOKUP($A137,[1]Certificaciones!$A:$M,12,FALSE)</f>
        <v>100</v>
      </c>
      <c r="O137" s="19">
        <f>VLOOKUP($A137,[1]Certificaciones!$A:$M,13,FALSE)</f>
        <v>100</v>
      </c>
    </row>
    <row r="138" spans="1:15" ht="15" customHeight="1" x14ac:dyDescent="0.3">
      <c r="A138" s="12" t="s">
        <v>288</v>
      </c>
      <c r="B138" s="13">
        <v>143</v>
      </c>
      <c r="C138" s="14" t="s">
        <v>289</v>
      </c>
      <c r="D138" s="15">
        <f>VLOOKUP($A138,[1]Certificaciones!$A:$K,2,FALSE)</f>
        <v>99.98</v>
      </c>
      <c r="E138" s="15">
        <f>VLOOKUP($A138,[1]Certificaciones!$A:$K,3,FALSE)</f>
        <v>99.98</v>
      </c>
      <c r="F138" s="15">
        <f>VLOOKUP($A138,[1]Certificaciones!$A:$K,4,FALSE)</f>
        <v>99.98</v>
      </c>
      <c r="G138" s="15">
        <f>VLOOKUP($A138,[1]Certificaciones!$A:$K,5,FALSE)</f>
        <v>100</v>
      </c>
      <c r="H138" s="15">
        <f>VLOOKUP($A138,[1]Certificaciones!$A:$K,6,FALSE)</f>
        <v>100</v>
      </c>
      <c r="I138" s="15">
        <f>VLOOKUP($A138,[1]Certificaciones!$A:$K,7,FALSE)</f>
        <v>99.98</v>
      </c>
      <c r="J138" s="15">
        <f>VLOOKUP($A138,[1]Certificaciones!$A:$K,8,FALSE)</f>
        <v>99.9</v>
      </c>
      <c r="K138" s="15">
        <f>VLOOKUP($A138,[1]Certificaciones!$A:$K,9,FALSE)</f>
        <v>100</v>
      </c>
      <c r="L138" s="15">
        <f>VLOOKUP($A138,[1]Certificaciones!$A:$K,10,FALSE)</f>
        <v>99.93</v>
      </c>
      <c r="M138" s="15">
        <f>VLOOKUP($A138,[1]Certificaciones!$A:$K,11,FALSE)</f>
        <v>99.94</v>
      </c>
      <c r="N138" s="15">
        <f>VLOOKUP($A138,[1]Certificaciones!$A:$M,12,FALSE)</f>
        <v>99.92</v>
      </c>
      <c r="O138" s="15">
        <f>VLOOKUP($A138,[1]Certificaciones!$A:$M,13,FALSE)</f>
        <v>99.98</v>
      </c>
    </row>
    <row r="139" spans="1:15" ht="15" customHeight="1" x14ac:dyDescent="0.3">
      <c r="A139" s="16" t="s">
        <v>290</v>
      </c>
      <c r="B139" s="17">
        <v>144</v>
      </c>
      <c r="C139" s="18" t="s">
        <v>291</v>
      </c>
      <c r="D139" s="19">
        <f>VLOOKUP($A139,[1]Certificaciones!$A:$K,2,FALSE)</f>
        <v>100</v>
      </c>
      <c r="E139" s="19">
        <f>VLOOKUP($A139,[1]Certificaciones!$A:$K,3,FALSE)</f>
        <v>99.97</v>
      </c>
      <c r="F139" s="19">
        <f>VLOOKUP($A139,[1]Certificaciones!$A:$K,4,FALSE)</f>
        <v>100</v>
      </c>
      <c r="G139" s="19">
        <f>VLOOKUP($A139,[1]Certificaciones!$A:$K,5,FALSE)</f>
        <v>99.92</v>
      </c>
      <c r="H139" s="19">
        <f>VLOOKUP($A139,[1]Certificaciones!$A:$K,6,FALSE)</f>
        <v>100</v>
      </c>
      <c r="I139" s="19">
        <f>VLOOKUP($A139,[1]Certificaciones!$A:$K,7,FALSE)</f>
        <v>99.9</v>
      </c>
      <c r="J139" s="19">
        <f>VLOOKUP($A139,[1]Certificaciones!$A:$K,8,FALSE)</f>
        <v>100</v>
      </c>
      <c r="K139" s="19">
        <f>VLOOKUP($A139,[1]Certificaciones!$A:$K,9,FALSE)</f>
        <v>100</v>
      </c>
      <c r="L139" s="19">
        <f>VLOOKUP($A139,[1]Certificaciones!$A:$K,10,FALSE)</f>
        <v>99.84</v>
      </c>
      <c r="M139" s="19">
        <f>VLOOKUP($A139,[1]Certificaciones!$A:$K,11,FALSE)</f>
        <v>99.69</v>
      </c>
      <c r="N139" s="19">
        <f>VLOOKUP($A139,[1]Certificaciones!$A:$M,12,FALSE)</f>
        <v>99.59</v>
      </c>
      <c r="O139" s="19">
        <f>VLOOKUP($A139,[1]Certificaciones!$A:$M,13,FALSE)</f>
        <v>99.82</v>
      </c>
    </row>
    <row r="140" spans="1:15" ht="15" customHeight="1" x14ac:dyDescent="0.3">
      <c r="A140" s="12" t="s">
        <v>292</v>
      </c>
      <c r="B140" s="13">
        <v>145</v>
      </c>
      <c r="C140" s="14" t="s">
        <v>293</v>
      </c>
      <c r="D140" s="15">
        <f>VLOOKUP($A140,[1]Certificaciones!$A:$K,2,FALSE)</f>
        <v>100</v>
      </c>
      <c r="E140" s="15">
        <f>VLOOKUP($A140,[1]Certificaciones!$A:$K,3,FALSE)</f>
        <v>100</v>
      </c>
      <c r="F140" s="15">
        <f>VLOOKUP($A140,[1]Certificaciones!$A:$K,4,FALSE)</f>
        <v>100</v>
      </c>
      <c r="G140" s="15">
        <f>VLOOKUP($A140,[1]Certificaciones!$A:$K,5,FALSE)</f>
        <v>99.97</v>
      </c>
      <c r="H140" s="15">
        <f>VLOOKUP($A140,[1]Certificaciones!$A:$K,6,FALSE)</f>
        <v>100</v>
      </c>
      <c r="I140" s="15">
        <f>VLOOKUP($A140,[1]Certificaciones!$A:$K,7,FALSE)</f>
        <v>99.92</v>
      </c>
      <c r="J140" s="15">
        <f>VLOOKUP($A140,[1]Certificaciones!$A:$K,8,FALSE)</f>
        <v>100</v>
      </c>
      <c r="K140" s="15">
        <f>VLOOKUP($A140,[1]Certificaciones!$A:$K,9,FALSE)</f>
        <v>100</v>
      </c>
      <c r="L140" s="15">
        <f>VLOOKUP($A140,[1]Certificaciones!$A:$K,10,FALSE)</f>
        <v>99.8</v>
      </c>
      <c r="M140" s="15">
        <f>VLOOKUP($A140,[1]Certificaciones!$A:$K,11,FALSE)</f>
        <v>99.81</v>
      </c>
      <c r="N140" s="15">
        <f>VLOOKUP($A140,[1]Certificaciones!$A:$M,12,FALSE)</f>
        <v>99.72</v>
      </c>
      <c r="O140" s="15">
        <f>VLOOKUP($A140,[1]Certificaciones!$A:$M,13,FALSE)</f>
        <v>99.85</v>
      </c>
    </row>
    <row r="141" spans="1:15" ht="15" customHeight="1" x14ac:dyDescent="0.3">
      <c r="A141" s="16" t="s">
        <v>294</v>
      </c>
      <c r="B141" s="17">
        <v>146</v>
      </c>
      <c r="C141" s="18" t="s">
        <v>295</v>
      </c>
      <c r="D141" s="19">
        <f>VLOOKUP($A141,[1]Certificaciones!$A:$K,2,FALSE)</f>
        <v>100</v>
      </c>
      <c r="E141" s="19">
        <f>VLOOKUP($A141,[1]Certificaciones!$A:$K,3,FALSE)</f>
        <v>100</v>
      </c>
      <c r="F141" s="19">
        <f>VLOOKUP($A141,[1]Certificaciones!$A:$K,4,FALSE)</f>
        <v>100</v>
      </c>
      <c r="G141" s="19">
        <f>VLOOKUP($A141,[1]Certificaciones!$A:$K,5,FALSE)</f>
        <v>100</v>
      </c>
      <c r="H141" s="19">
        <f>VLOOKUP($A141,[1]Certificaciones!$A:$K,6,FALSE)</f>
        <v>100</v>
      </c>
      <c r="I141" s="19">
        <f>VLOOKUP($A141,[1]Certificaciones!$A:$K,7,FALSE)</f>
        <v>100</v>
      </c>
      <c r="J141" s="19">
        <f>VLOOKUP($A141,[1]Certificaciones!$A:$K,8,FALSE)</f>
        <v>100</v>
      </c>
      <c r="K141" s="19">
        <f>VLOOKUP($A141,[1]Certificaciones!$A:$K,9,FALSE)</f>
        <v>100</v>
      </c>
      <c r="L141" s="19">
        <f>VLOOKUP($A141,[1]Certificaciones!$A:$K,10,FALSE)</f>
        <v>100</v>
      </c>
      <c r="M141" s="19">
        <f>VLOOKUP($A141,[1]Certificaciones!$A:$K,11,FALSE)</f>
        <v>100</v>
      </c>
      <c r="N141" s="19">
        <f>VLOOKUP($A141,[1]Certificaciones!$A:$M,12,FALSE)</f>
        <v>99.98</v>
      </c>
      <c r="O141" s="19">
        <f>VLOOKUP($A141,[1]Certificaciones!$A:$M,13,FALSE)</f>
        <v>99.94</v>
      </c>
    </row>
    <row r="142" spans="1:15" ht="15" customHeight="1" x14ac:dyDescent="0.3">
      <c r="A142" s="12" t="s">
        <v>296</v>
      </c>
      <c r="B142" s="13">
        <v>147</v>
      </c>
      <c r="C142" s="14" t="s">
        <v>297</v>
      </c>
      <c r="D142" s="15">
        <f>VLOOKUP($A142,[1]Certificaciones!$A:$K,2,FALSE)</f>
        <v>100</v>
      </c>
      <c r="E142" s="15">
        <f>VLOOKUP($A142,[1]Certificaciones!$A:$K,3,FALSE)</f>
        <v>100</v>
      </c>
      <c r="F142" s="15">
        <f>VLOOKUP($A142,[1]Certificaciones!$A:$K,4,FALSE)</f>
        <v>100</v>
      </c>
      <c r="G142" s="15">
        <f>VLOOKUP($A142,[1]Certificaciones!$A:$K,5,FALSE)</f>
        <v>100</v>
      </c>
      <c r="H142" s="15">
        <f>VLOOKUP($A142,[1]Certificaciones!$A:$K,6,FALSE)</f>
        <v>100</v>
      </c>
      <c r="I142" s="15">
        <f>VLOOKUP($A142,[1]Certificaciones!$A:$K,7,FALSE)</f>
        <v>99.98</v>
      </c>
      <c r="J142" s="15">
        <f>VLOOKUP($A142,[1]Certificaciones!$A:$K,8,FALSE)</f>
        <v>100</v>
      </c>
      <c r="K142" s="15">
        <f>VLOOKUP($A142,[1]Certificaciones!$A:$K,9,FALSE)</f>
        <v>100</v>
      </c>
      <c r="L142" s="15">
        <f>VLOOKUP($A142,[1]Certificaciones!$A:$K,10,FALSE)</f>
        <v>99.92</v>
      </c>
      <c r="M142" s="15">
        <f>VLOOKUP($A142,[1]Certificaciones!$A:$K,11,FALSE)</f>
        <v>99.97</v>
      </c>
      <c r="N142" s="15">
        <f>VLOOKUP($A142,[1]Certificaciones!$A:$M,12,FALSE)</f>
        <v>100</v>
      </c>
      <c r="O142" s="15">
        <f>VLOOKUP($A142,[1]Certificaciones!$A:$M,13,FALSE)</f>
        <v>100</v>
      </c>
    </row>
    <row r="143" spans="1:15" ht="15" customHeight="1" x14ac:dyDescent="0.3">
      <c r="A143" s="16" t="s">
        <v>298</v>
      </c>
      <c r="B143" s="17">
        <v>148</v>
      </c>
      <c r="C143" s="18" t="s">
        <v>299</v>
      </c>
      <c r="D143" s="19">
        <f>VLOOKUP($A143,[1]Certificaciones!$A:$K,2,FALSE)</f>
        <v>99.96</v>
      </c>
      <c r="E143" s="19">
        <f>VLOOKUP($A143,[1]Certificaciones!$A:$K,3,FALSE)</f>
        <v>100</v>
      </c>
      <c r="F143" s="19">
        <f>VLOOKUP($A143,[1]Certificaciones!$A:$K,4,FALSE)</f>
        <v>100</v>
      </c>
      <c r="G143" s="19">
        <f>VLOOKUP($A143,[1]Certificaciones!$A:$K,5,FALSE)</f>
        <v>100</v>
      </c>
      <c r="H143" s="19">
        <f>VLOOKUP($A143,[1]Certificaciones!$A:$K,6,FALSE)</f>
        <v>100</v>
      </c>
      <c r="I143" s="19">
        <f>VLOOKUP($A143,[1]Certificaciones!$A:$K,7,FALSE)</f>
        <v>100</v>
      </c>
      <c r="J143" s="19">
        <f>VLOOKUP($A143,[1]Certificaciones!$A:$K,8,FALSE)</f>
        <v>100</v>
      </c>
      <c r="K143" s="19">
        <f>VLOOKUP($A143,[1]Certificaciones!$A:$K,9,FALSE)</f>
        <v>100</v>
      </c>
      <c r="L143" s="19">
        <f>VLOOKUP($A143,[1]Certificaciones!$A:$K,10,FALSE)</f>
        <v>100</v>
      </c>
      <c r="M143" s="19">
        <f>VLOOKUP($A143,[1]Certificaciones!$A:$K,11,FALSE)</f>
        <v>100</v>
      </c>
      <c r="N143" s="19">
        <f>VLOOKUP($A143,[1]Certificaciones!$A:$M,12,FALSE)</f>
        <v>99.95</v>
      </c>
      <c r="O143" s="19">
        <f>VLOOKUP($A143,[1]Certificaciones!$A:$M,13,FALSE)</f>
        <v>100</v>
      </c>
    </row>
    <row r="144" spans="1:15" ht="15" customHeight="1" x14ac:dyDescent="0.3">
      <c r="A144" s="12" t="s">
        <v>300</v>
      </c>
      <c r="B144" s="13">
        <v>149</v>
      </c>
      <c r="C144" s="14" t="s">
        <v>301</v>
      </c>
      <c r="D144" s="15">
        <f>VLOOKUP($A144,[1]Certificaciones!$A:$K,2,FALSE)</f>
        <v>100</v>
      </c>
      <c r="E144" s="15">
        <f>VLOOKUP($A144,[1]Certificaciones!$A:$K,3,FALSE)</f>
        <v>100</v>
      </c>
      <c r="F144" s="15">
        <f>VLOOKUP($A144,[1]Certificaciones!$A:$K,4,FALSE)</f>
        <v>100</v>
      </c>
      <c r="G144" s="15">
        <f>VLOOKUP($A144,[1]Certificaciones!$A:$K,5,FALSE)</f>
        <v>100</v>
      </c>
      <c r="H144" s="15">
        <f>VLOOKUP($A144,[1]Certificaciones!$A:$K,6,FALSE)</f>
        <v>100</v>
      </c>
      <c r="I144" s="15">
        <f>VLOOKUP($A144,[1]Certificaciones!$A:$K,7,FALSE)</f>
        <v>100</v>
      </c>
      <c r="J144" s="15">
        <f>VLOOKUP($A144,[1]Certificaciones!$A:$K,8,FALSE)</f>
        <v>100</v>
      </c>
      <c r="K144" s="15">
        <f>VLOOKUP($A144,[1]Certificaciones!$A:$K,9,FALSE)</f>
        <v>100</v>
      </c>
      <c r="L144" s="15">
        <f>VLOOKUP($A144,[1]Certificaciones!$A:$K,10,FALSE)</f>
        <v>100</v>
      </c>
      <c r="M144" s="15">
        <f>VLOOKUP($A144,[1]Certificaciones!$A:$K,11,FALSE)</f>
        <v>100</v>
      </c>
      <c r="N144" s="15">
        <f>VLOOKUP($A144,[1]Certificaciones!$A:$M,12,FALSE)</f>
        <v>99.97</v>
      </c>
      <c r="O144" s="15">
        <f>VLOOKUP($A144,[1]Certificaciones!$A:$M,13,FALSE)</f>
        <v>100</v>
      </c>
    </row>
    <row r="145" spans="1:15" ht="15" customHeight="1" x14ac:dyDescent="0.3">
      <c r="A145" s="16" t="s">
        <v>302</v>
      </c>
      <c r="B145" s="17">
        <v>150</v>
      </c>
      <c r="C145" s="18" t="s">
        <v>303</v>
      </c>
      <c r="D145" s="19">
        <f>VLOOKUP($A145,[1]Certificaciones!$A:$K,2,FALSE)</f>
        <v>100</v>
      </c>
      <c r="E145" s="19">
        <f>VLOOKUP($A145,[1]Certificaciones!$A:$K,3,FALSE)</f>
        <v>100</v>
      </c>
      <c r="F145" s="19">
        <f>VLOOKUP($A145,[1]Certificaciones!$A:$K,4,FALSE)</f>
        <v>100</v>
      </c>
      <c r="G145" s="19">
        <f>VLOOKUP($A145,[1]Certificaciones!$A:$K,5,FALSE)</f>
        <v>100</v>
      </c>
      <c r="H145" s="19">
        <f>VLOOKUP($A145,[1]Certificaciones!$A:$K,6,FALSE)</f>
        <v>100</v>
      </c>
      <c r="I145" s="19">
        <f>VLOOKUP($A145,[1]Certificaciones!$A:$K,7,FALSE)</f>
        <v>100</v>
      </c>
      <c r="J145" s="19">
        <f>VLOOKUP($A145,[1]Certificaciones!$A:$K,8,FALSE)</f>
        <v>100</v>
      </c>
      <c r="K145" s="19">
        <f>VLOOKUP($A145,[1]Certificaciones!$A:$K,9,FALSE)</f>
        <v>100</v>
      </c>
      <c r="L145" s="19">
        <f>VLOOKUP($A145,[1]Certificaciones!$A:$K,10,FALSE)</f>
        <v>100</v>
      </c>
      <c r="M145" s="19">
        <f>VLOOKUP($A145,[1]Certificaciones!$A:$K,11,FALSE)</f>
        <v>100</v>
      </c>
      <c r="N145" s="19">
        <f>VLOOKUP($A145,[1]Certificaciones!$A:$M,12,FALSE)</f>
        <v>100</v>
      </c>
      <c r="O145" s="19">
        <f>VLOOKUP($A145,[1]Certificaciones!$A:$M,13,FALSE)</f>
        <v>100</v>
      </c>
    </row>
    <row r="146" spans="1:15" ht="15" customHeight="1" x14ac:dyDescent="0.3">
      <c r="A146" s="12" t="s">
        <v>304</v>
      </c>
      <c r="B146" s="13">
        <v>151</v>
      </c>
      <c r="C146" s="14" t="s">
        <v>305</v>
      </c>
      <c r="D146" s="15">
        <f>VLOOKUP($A146,[1]Certificaciones!$A:$K,2,FALSE)</f>
        <v>100</v>
      </c>
      <c r="E146" s="15">
        <f>VLOOKUP($A146,[1]Certificaciones!$A:$K,3,FALSE)</f>
        <v>100</v>
      </c>
      <c r="F146" s="15">
        <f>VLOOKUP($A146,[1]Certificaciones!$A:$K,4,FALSE)</f>
        <v>100</v>
      </c>
      <c r="G146" s="15">
        <f>VLOOKUP($A146,[1]Certificaciones!$A:$K,5,FALSE)</f>
        <v>100</v>
      </c>
      <c r="H146" s="15">
        <f>VLOOKUP($A146,[1]Certificaciones!$A:$K,6,FALSE)</f>
        <v>100</v>
      </c>
      <c r="I146" s="15">
        <f>VLOOKUP($A146,[1]Certificaciones!$A:$K,7,FALSE)</f>
        <v>100</v>
      </c>
      <c r="J146" s="15">
        <f>VLOOKUP($A146,[1]Certificaciones!$A:$K,8,FALSE)</f>
        <v>100</v>
      </c>
      <c r="K146" s="15">
        <f>VLOOKUP($A146,[1]Certificaciones!$A:$K,9,FALSE)</f>
        <v>100</v>
      </c>
      <c r="L146" s="15">
        <f>VLOOKUP($A146,[1]Certificaciones!$A:$K,10,FALSE)</f>
        <v>100</v>
      </c>
      <c r="M146" s="15">
        <f>VLOOKUP($A146,[1]Certificaciones!$A:$K,11,FALSE)</f>
        <v>100</v>
      </c>
      <c r="N146" s="15">
        <f>VLOOKUP($A146,[1]Certificaciones!$A:$M,12,FALSE)</f>
        <v>100</v>
      </c>
      <c r="O146" s="15">
        <f>VLOOKUP($A146,[1]Certificaciones!$A:$M,13,FALSE)</f>
        <v>99.97</v>
      </c>
    </row>
    <row r="147" spans="1:15" ht="15" customHeight="1" x14ac:dyDescent="0.3">
      <c r="A147" s="16" t="s">
        <v>306</v>
      </c>
      <c r="B147" s="17">
        <v>152</v>
      </c>
      <c r="C147" s="18" t="s">
        <v>307</v>
      </c>
      <c r="D147" s="19">
        <f>VLOOKUP($A147,[1]Certificaciones!$A:$K,2,FALSE)</f>
        <v>100</v>
      </c>
      <c r="E147" s="19">
        <f>VLOOKUP($A147,[1]Certificaciones!$A:$K,3,FALSE)</f>
        <v>100</v>
      </c>
      <c r="F147" s="19">
        <f>VLOOKUP($A147,[1]Certificaciones!$A:$K,4,FALSE)</f>
        <v>100</v>
      </c>
      <c r="G147" s="19">
        <f>VLOOKUP($A147,[1]Certificaciones!$A:$K,5,FALSE)</f>
        <v>100</v>
      </c>
      <c r="H147" s="19">
        <f>VLOOKUP($A147,[1]Certificaciones!$A:$K,6,FALSE)</f>
        <v>100</v>
      </c>
      <c r="I147" s="19">
        <f>VLOOKUP($A147,[1]Certificaciones!$A:$K,7,FALSE)</f>
        <v>100</v>
      </c>
      <c r="J147" s="19">
        <f>VLOOKUP($A147,[1]Certificaciones!$A:$K,8,FALSE)</f>
        <v>100</v>
      </c>
      <c r="K147" s="19">
        <f>VLOOKUP($A147,[1]Certificaciones!$A:$K,9,FALSE)</f>
        <v>100</v>
      </c>
      <c r="L147" s="19">
        <f>VLOOKUP($A147,[1]Certificaciones!$A:$K,10,FALSE)</f>
        <v>99.97</v>
      </c>
      <c r="M147" s="19">
        <f>VLOOKUP($A147,[1]Certificaciones!$A:$K,11,FALSE)</f>
        <v>100</v>
      </c>
      <c r="N147" s="19">
        <f>VLOOKUP($A147,[1]Certificaciones!$A:$M,12,FALSE)</f>
        <v>100</v>
      </c>
      <c r="O147" s="19">
        <f>VLOOKUP($A147,[1]Certificaciones!$A:$M,13,FALSE)</f>
        <v>100</v>
      </c>
    </row>
    <row r="148" spans="1:15" ht="15" customHeight="1" x14ac:dyDescent="0.3">
      <c r="A148" s="12" t="s">
        <v>308</v>
      </c>
      <c r="B148" s="13">
        <v>153</v>
      </c>
      <c r="C148" s="14" t="s">
        <v>309</v>
      </c>
      <c r="D148" s="15">
        <f>VLOOKUP($A148,[1]Certificaciones!$A:$K,2,FALSE)</f>
        <v>100</v>
      </c>
      <c r="E148" s="15">
        <f>VLOOKUP($A148,[1]Certificaciones!$A:$K,3,FALSE)</f>
        <v>100</v>
      </c>
      <c r="F148" s="15">
        <f>VLOOKUP($A148,[1]Certificaciones!$A:$K,4,FALSE)</f>
        <v>99.97</v>
      </c>
      <c r="G148" s="15">
        <f>VLOOKUP($A148,[1]Certificaciones!$A:$K,5,FALSE)</f>
        <v>100</v>
      </c>
      <c r="H148" s="15">
        <f>VLOOKUP($A148,[1]Certificaciones!$A:$K,6,FALSE)</f>
        <v>100</v>
      </c>
      <c r="I148" s="15">
        <f>VLOOKUP($A148,[1]Certificaciones!$A:$K,7,FALSE)</f>
        <v>100</v>
      </c>
      <c r="J148" s="15">
        <f>VLOOKUP($A148,[1]Certificaciones!$A:$K,8,FALSE)</f>
        <v>100</v>
      </c>
      <c r="K148" s="15">
        <f>VLOOKUP($A148,[1]Certificaciones!$A:$K,9,FALSE)</f>
        <v>100</v>
      </c>
      <c r="L148" s="15">
        <f>VLOOKUP($A148,[1]Certificaciones!$A:$K,10,FALSE)</f>
        <v>99.97</v>
      </c>
      <c r="M148" s="15">
        <f>VLOOKUP($A148,[1]Certificaciones!$A:$K,11,FALSE)</f>
        <v>99.97</v>
      </c>
      <c r="N148" s="15">
        <f>VLOOKUP($A148,[1]Certificaciones!$A:$M,12,FALSE)</f>
        <v>100</v>
      </c>
      <c r="O148" s="15">
        <f>VLOOKUP($A148,[1]Certificaciones!$A:$M,13,FALSE)</f>
        <v>100</v>
      </c>
    </row>
    <row r="149" spans="1:15" ht="15" customHeight="1" x14ac:dyDescent="0.3">
      <c r="A149" s="16" t="s">
        <v>310</v>
      </c>
      <c r="B149" s="17">
        <v>155</v>
      </c>
      <c r="C149" s="18" t="s">
        <v>311</v>
      </c>
      <c r="D149" s="19">
        <f>VLOOKUP($A149,[1]Certificaciones!$A:$K,2,FALSE)</f>
        <v>100</v>
      </c>
      <c r="E149" s="19">
        <f>VLOOKUP($A149,[1]Certificaciones!$A:$K,3,FALSE)</f>
        <v>100</v>
      </c>
      <c r="F149" s="19">
        <f>VLOOKUP($A149,[1]Certificaciones!$A:$K,4,FALSE)</f>
        <v>100</v>
      </c>
      <c r="G149" s="19">
        <f>VLOOKUP($A149,[1]Certificaciones!$A:$K,5,FALSE)</f>
        <v>100</v>
      </c>
      <c r="H149" s="19">
        <f>VLOOKUP($A149,[1]Certificaciones!$A:$K,6,FALSE)</f>
        <v>100</v>
      </c>
      <c r="I149" s="19">
        <f>VLOOKUP($A149,[1]Certificaciones!$A:$K,7,FALSE)</f>
        <v>100</v>
      </c>
      <c r="J149" s="19">
        <f>VLOOKUP($A149,[1]Certificaciones!$A:$K,8,FALSE)</f>
        <v>100</v>
      </c>
      <c r="K149" s="19">
        <f>VLOOKUP($A149,[1]Certificaciones!$A:$K,9,FALSE)</f>
        <v>100</v>
      </c>
      <c r="L149" s="19">
        <f>VLOOKUP($A149,[1]Certificaciones!$A:$K,10,FALSE)</f>
        <v>99.9</v>
      </c>
      <c r="M149" s="19">
        <f>VLOOKUP($A149,[1]Certificaciones!$A:$K,11,FALSE)</f>
        <v>99.79</v>
      </c>
      <c r="N149" s="19">
        <f>VLOOKUP($A149,[1]Certificaciones!$A:$M,12,FALSE)</f>
        <v>99.9</v>
      </c>
      <c r="O149" s="19">
        <f>VLOOKUP($A149,[1]Certificaciones!$A:$M,13,FALSE)</f>
        <v>99.92</v>
      </c>
    </row>
    <row r="150" spans="1:15" ht="15" customHeight="1" x14ac:dyDescent="0.3">
      <c r="A150" s="12" t="s">
        <v>312</v>
      </c>
      <c r="B150" s="13">
        <v>156</v>
      </c>
      <c r="C150" s="14" t="s">
        <v>313</v>
      </c>
      <c r="D150" s="15">
        <f>VLOOKUP($A150,[1]Certificaciones!$A:$K,2,FALSE)</f>
        <v>100</v>
      </c>
      <c r="E150" s="15">
        <f>VLOOKUP($A150,[1]Certificaciones!$A:$K,3,FALSE)</f>
        <v>100</v>
      </c>
      <c r="F150" s="15">
        <f>VLOOKUP($A150,[1]Certificaciones!$A:$K,4,FALSE)</f>
        <v>100</v>
      </c>
      <c r="G150" s="15">
        <f>VLOOKUP($A150,[1]Certificaciones!$A:$K,5,FALSE)</f>
        <v>99.94</v>
      </c>
      <c r="H150" s="15">
        <f>VLOOKUP($A150,[1]Certificaciones!$A:$K,6,FALSE)</f>
        <v>100</v>
      </c>
      <c r="I150" s="15">
        <f>VLOOKUP($A150,[1]Certificaciones!$A:$K,7,FALSE)</f>
        <v>99.94</v>
      </c>
      <c r="J150" s="15">
        <f>VLOOKUP($A150,[1]Certificaciones!$A:$K,8,FALSE)</f>
        <v>99.34</v>
      </c>
      <c r="K150" s="15">
        <f>VLOOKUP($A150,[1]Certificaciones!$A:$K,9,FALSE)</f>
        <v>100</v>
      </c>
      <c r="L150" s="15">
        <f>VLOOKUP($A150,[1]Certificaciones!$A:$K,10,FALSE)</f>
        <v>99.84</v>
      </c>
      <c r="M150" s="15">
        <f>VLOOKUP($A150,[1]Certificaciones!$A:$K,11,FALSE)</f>
        <v>99.75</v>
      </c>
      <c r="N150" s="15">
        <f>VLOOKUP($A150,[1]Certificaciones!$A:$M,12,FALSE)</f>
        <v>99.69</v>
      </c>
      <c r="O150" s="15">
        <f>VLOOKUP($A150,[1]Certificaciones!$A:$M,13,FALSE)</f>
        <v>99.9</v>
      </c>
    </row>
    <row r="151" spans="1:15" ht="15" customHeight="1" x14ac:dyDescent="0.3">
      <c r="A151" s="16" t="s">
        <v>314</v>
      </c>
      <c r="B151" s="17">
        <v>159</v>
      </c>
      <c r="C151" s="18" t="s">
        <v>315</v>
      </c>
      <c r="D151" s="19">
        <f>VLOOKUP($A151,[1]Certificaciones!$A:$K,2,FALSE)</f>
        <v>99.5</v>
      </c>
      <c r="E151" s="19">
        <f>VLOOKUP($A151,[1]Certificaciones!$A:$K,3,FALSE)</f>
        <v>99.53</v>
      </c>
      <c r="F151" s="19">
        <f>VLOOKUP($A151,[1]Certificaciones!$A:$K,4,FALSE)</f>
        <v>99.73</v>
      </c>
      <c r="G151" s="19">
        <f>VLOOKUP($A151,[1]Certificaciones!$A:$K,5,FALSE)</f>
        <v>99.96</v>
      </c>
      <c r="H151" s="19">
        <f>VLOOKUP($A151,[1]Certificaciones!$A:$K,6,FALSE)</f>
        <v>100</v>
      </c>
      <c r="I151" s="19">
        <f>VLOOKUP($A151,[1]Certificaciones!$A:$K,7,FALSE)</f>
        <v>100</v>
      </c>
      <c r="J151" s="19">
        <f>VLOOKUP($A151,[1]Certificaciones!$A:$K,8,FALSE)</f>
        <v>99.92</v>
      </c>
      <c r="K151" s="19">
        <f>VLOOKUP($A151,[1]Certificaciones!$A:$K,9,FALSE)</f>
        <v>99.91</v>
      </c>
      <c r="L151" s="19">
        <f>VLOOKUP($A151,[1]Certificaciones!$A:$K,10,FALSE)</f>
        <v>99.96</v>
      </c>
      <c r="M151" s="19">
        <f>VLOOKUP($A151,[1]Certificaciones!$A:$K,11,FALSE)</f>
        <v>99.79</v>
      </c>
      <c r="N151" s="19">
        <f>VLOOKUP($A151,[1]Certificaciones!$A:$M,12,FALSE)</f>
        <v>99.76</v>
      </c>
      <c r="O151" s="19">
        <f>VLOOKUP($A151,[1]Certificaciones!$A:$M,13,FALSE)</f>
        <v>99.83</v>
      </c>
    </row>
    <row r="152" spans="1:15" ht="15" customHeight="1" x14ac:dyDescent="0.3">
      <c r="A152" s="12" t="s">
        <v>316</v>
      </c>
      <c r="B152" s="13">
        <v>160</v>
      </c>
      <c r="C152" s="14" t="s">
        <v>317</v>
      </c>
      <c r="D152" s="15">
        <f>VLOOKUP($A152,[1]Certificaciones!$A:$K,2,FALSE)</f>
        <v>100</v>
      </c>
      <c r="E152" s="15">
        <f>VLOOKUP($A152,[1]Certificaciones!$A:$K,3,FALSE)</f>
        <v>100</v>
      </c>
      <c r="F152" s="15">
        <f>VLOOKUP($A152,[1]Certificaciones!$A:$K,4,FALSE)</f>
        <v>100</v>
      </c>
      <c r="G152" s="15">
        <f>VLOOKUP($A152,[1]Certificaciones!$A:$K,5,FALSE)</f>
        <v>100</v>
      </c>
      <c r="H152" s="15">
        <f>VLOOKUP($A152,[1]Certificaciones!$A:$K,6,FALSE)</f>
        <v>100</v>
      </c>
      <c r="I152" s="15">
        <f>VLOOKUP($A152,[1]Certificaciones!$A:$K,7,FALSE)</f>
        <v>100</v>
      </c>
      <c r="J152" s="15">
        <f>VLOOKUP($A152,[1]Certificaciones!$A:$K,8,FALSE)</f>
        <v>100</v>
      </c>
      <c r="K152" s="15">
        <f>VLOOKUP($A152,[1]Certificaciones!$A:$K,9,FALSE)</f>
        <v>100</v>
      </c>
      <c r="L152" s="15">
        <f>VLOOKUP($A152,[1]Certificaciones!$A:$K,10,FALSE)</f>
        <v>99.96</v>
      </c>
      <c r="M152" s="15">
        <f>VLOOKUP($A152,[1]Certificaciones!$A:$K,11,FALSE)</f>
        <v>100</v>
      </c>
      <c r="N152" s="15">
        <f>VLOOKUP($A152,[1]Certificaciones!$A:$M,12,FALSE)</f>
        <v>100</v>
      </c>
      <c r="O152" s="15">
        <f>VLOOKUP($A152,[1]Certificaciones!$A:$M,13,FALSE)</f>
        <v>100</v>
      </c>
    </row>
    <row r="153" spans="1:15" ht="15" customHeight="1" x14ac:dyDescent="0.3">
      <c r="A153" s="16" t="s">
        <v>318</v>
      </c>
      <c r="B153" s="17">
        <v>161</v>
      </c>
      <c r="C153" s="18" t="s">
        <v>319</v>
      </c>
      <c r="D153" s="19">
        <f>VLOOKUP($A153,[1]Certificaciones!$A:$K,2,FALSE)</f>
        <v>100</v>
      </c>
      <c r="E153" s="19">
        <f>VLOOKUP($A153,[1]Certificaciones!$A:$K,3,FALSE)</f>
        <v>100</v>
      </c>
      <c r="F153" s="19">
        <f>VLOOKUP($A153,[1]Certificaciones!$A:$K,4,FALSE)</f>
        <v>99.95</v>
      </c>
      <c r="G153" s="19">
        <f>VLOOKUP($A153,[1]Certificaciones!$A:$K,5,FALSE)</f>
        <v>100</v>
      </c>
      <c r="H153" s="19">
        <f>VLOOKUP($A153,[1]Certificaciones!$A:$K,6,FALSE)</f>
        <v>99.92</v>
      </c>
      <c r="I153" s="19">
        <f>VLOOKUP($A153,[1]Certificaciones!$A:$K,7,FALSE)</f>
        <v>99.95</v>
      </c>
      <c r="J153" s="19">
        <f>VLOOKUP($A153,[1]Certificaciones!$A:$K,8,FALSE)</f>
        <v>99.94</v>
      </c>
      <c r="K153" s="19">
        <f>VLOOKUP($A153,[1]Certificaciones!$A:$K,9,FALSE)</f>
        <v>100</v>
      </c>
      <c r="L153" s="19">
        <f>VLOOKUP($A153,[1]Certificaciones!$A:$K,10,FALSE)</f>
        <v>99.63</v>
      </c>
      <c r="M153" s="19">
        <f>VLOOKUP($A153,[1]Certificaciones!$A:$K,11,FALSE)</f>
        <v>99.44</v>
      </c>
      <c r="N153" s="19">
        <f>VLOOKUP($A153,[1]Certificaciones!$A:$M,12,FALSE)</f>
        <v>99.88</v>
      </c>
      <c r="O153" s="19">
        <f>VLOOKUP($A153,[1]Certificaciones!$A:$M,13,FALSE)</f>
        <v>100</v>
      </c>
    </row>
    <row r="154" spans="1:15" ht="15" customHeight="1" x14ac:dyDescent="0.3">
      <c r="A154" s="12" t="s">
        <v>320</v>
      </c>
      <c r="B154" s="13">
        <v>162</v>
      </c>
      <c r="C154" s="14" t="s">
        <v>321</v>
      </c>
      <c r="D154" s="15">
        <f>VLOOKUP($A154,[1]Certificaciones!$A:$K,2,FALSE)</f>
        <v>100</v>
      </c>
      <c r="E154" s="15">
        <f>VLOOKUP($A154,[1]Certificaciones!$A:$K,3,FALSE)</f>
        <v>100</v>
      </c>
      <c r="F154" s="15">
        <f>VLOOKUP($A154,[1]Certificaciones!$A:$K,4,FALSE)</f>
        <v>99.97</v>
      </c>
      <c r="G154" s="15">
        <f>VLOOKUP($A154,[1]Certificaciones!$A:$K,5,FALSE)</f>
        <v>99.94</v>
      </c>
      <c r="H154" s="15">
        <f>VLOOKUP($A154,[1]Certificaciones!$A:$K,6,FALSE)</f>
        <v>99.83</v>
      </c>
      <c r="I154" s="15">
        <f>VLOOKUP($A154,[1]Certificaciones!$A:$K,7,FALSE)</f>
        <v>99.97</v>
      </c>
      <c r="J154" s="15">
        <f>VLOOKUP($A154,[1]Certificaciones!$A:$K,8,FALSE)</f>
        <v>100</v>
      </c>
      <c r="K154" s="15">
        <f>VLOOKUP($A154,[1]Certificaciones!$A:$K,9,FALSE)</f>
        <v>100</v>
      </c>
      <c r="L154" s="15">
        <f>VLOOKUP($A154,[1]Certificaciones!$A:$K,10,FALSE)</f>
        <v>98.94</v>
      </c>
      <c r="M154" s="15">
        <f>VLOOKUP($A154,[1]Certificaciones!$A:$K,11,FALSE)</f>
        <v>98.67</v>
      </c>
      <c r="N154" s="15">
        <f>VLOOKUP($A154,[1]Certificaciones!$A:$M,12,FALSE)</f>
        <v>98.88</v>
      </c>
      <c r="O154" s="15">
        <f>VLOOKUP($A154,[1]Certificaciones!$A:$M,13,FALSE)</f>
        <v>99.55</v>
      </c>
    </row>
    <row r="155" spans="1:15" ht="15" customHeight="1" x14ac:dyDescent="0.3">
      <c r="A155" s="16" t="s">
        <v>322</v>
      </c>
      <c r="B155" s="17">
        <v>163</v>
      </c>
      <c r="C155" s="18" t="s">
        <v>323</v>
      </c>
      <c r="D155" s="19">
        <f>VLOOKUP($A155,[1]Certificaciones!$A:$K,2,FALSE)</f>
        <v>0</v>
      </c>
      <c r="E155" s="19">
        <f>VLOOKUP($A155,[1]Certificaciones!$A:$K,3,FALSE)</f>
        <v>0</v>
      </c>
      <c r="F155" s="19">
        <f>VLOOKUP($A155,[1]Certificaciones!$A:$K,4,FALSE)</f>
        <v>100</v>
      </c>
      <c r="G155" s="19">
        <f>VLOOKUP($A155,[1]Certificaciones!$A:$K,5,FALSE)</f>
        <v>100</v>
      </c>
      <c r="H155" s="19">
        <f>VLOOKUP($A155,[1]Certificaciones!$A:$K,6,FALSE)</f>
        <v>100</v>
      </c>
      <c r="I155" s="19">
        <f>VLOOKUP($A155,[1]Certificaciones!$A:$K,7,FALSE)</f>
        <v>100</v>
      </c>
      <c r="J155" s="19">
        <f>VLOOKUP($A155,[1]Certificaciones!$A:$K,8,FALSE)</f>
        <v>100</v>
      </c>
      <c r="K155" s="19">
        <f>VLOOKUP($A155,[1]Certificaciones!$A:$K,9,FALSE)</f>
        <v>100</v>
      </c>
      <c r="L155" s="19">
        <f>VLOOKUP($A155,[1]Certificaciones!$A:$K,10,FALSE)</f>
        <v>100</v>
      </c>
      <c r="M155" s="19">
        <f>VLOOKUP($A155,[1]Certificaciones!$A:$K,11,FALSE)</f>
        <v>100</v>
      </c>
      <c r="N155" s="19">
        <f>VLOOKUP($A155,[1]Certificaciones!$A:$M,12,FALSE)</f>
        <v>100</v>
      </c>
      <c r="O155" s="19">
        <f>VLOOKUP($A155,[1]Certificaciones!$A:$M,13,FALSE)</f>
        <v>100</v>
      </c>
    </row>
    <row r="156" spans="1:15" ht="15" customHeight="1" x14ac:dyDescent="0.3">
      <c r="A156" s="12" t="s">
        <v>324</v>
      </c>
      <c r="B156" s="13">
        <v>165</v>
      </c>
      <c r="C156" s="14" t="s">
        <v>325</v>
      </c>
      <c r="D156" s="15">
        <f>VLOOKUP($A156,[1]Certificaciones!$A:$K,2,FALSE)</f>
        <v>99.87</v>
      </c>
      <c r="E156" s="15">
        <f>VLOOKUP($A156,[1]Certificaciones!$A:$K,3,FALSE)</f>
        <v>100</v>
      </c>
      <c r="F156" s="15">
        <f>VLOOKUP($A156,[1]Certificaciones!$A:$K,4,FALSE)</f>
        <v>100</v>
      </c>
      <c r="G156" s="15">
        <f>VLOOKUP($A156,[1]Certificaciones!$A:$K,5,FALSE)</f>
        <v>99.13</v>
      </c>
      <c r="H156" s="15">
        <f>VLOOKUP($A156,[1]Certificaciones!$A:$K,6,FALSE)</f>
        <v>97.13</v>
      </c>
      <c r="I156" s="15">
        <f>VLOOKUP($A156,[1]Certificaciones!$A:$K,7,FALSE)</f>
        <v>95.82</v>
      </c>
      <c r="J156" s="15">
        <f>VLOOKUP($A156,[1]Certificaciones!$A:$K,8,FALSE)</f>
        <v>98.53</v>
      </c>
      <c r="K156" s="15">
        <f>VLOOKUP($A156,[1]Certificaciones!$A:$K,9,FALSE)</f>
        <v>98.85</v>
      </c>
      <c r="L156" s="15">
        <f>VLOOKUP($A156,[1]Certificaciones!$A:$K,10,FALSE)</f>
        <v>99.42</v>
      </c>
      <c r="M156" s="15">
        <f>VLOOKUP($A156,[1]Certificaciones!$A:$K,11,FALSE)</f>
        <v>97.75</v>
      </c>
      <c r="N156" s="15">
        <f>VLOOKUP($A156,[1]Certificaciones!$A:$M,12,FALSE)</f>
        <v>97.84</v>
      </c>
      <c r="O156" s="15">
        <f>VLOOKUP($A156,[1]Certificaciones!$A:$M,13,FALSE)</f>
        <v>98.47</v>
      </c>
    </row>
    <row r="157" spans="1:15" ht="15" customHeight="1" x14ac:dyDescent="0.3">
      <c r="A157" s="16" t="s">
        <v>326</v>
      </c>
      <c r="B157" s="17">
        <v>166</v>
      </c>
      <c r="C157" s="18" t="s">
        <v>327</v>
      </c>
      <c r="D157" s="19">
        <f>VLOOKUP($A157,[1]Certificaciones!$A:$K,2,FALSE)</f>
        <v>100</v>
      </c>
      <c r="E157" s="19">
        <f>VLOOKUP($A157,[1]Certificaciones!$A:$K,3,FALSE)</f>
        <v>100</v>
      </c>
      <c r="F157" s="19">
        <f>VLOOKUP($A157,[1]Certificaciones!$A:$K,4,FALSE)</f>
        <v>100</v>
      </c>
      <c r="G157" s="19">
        <f>VLOOKUP($A157,[1]Certificaciones!$A:$K,5,FALSE)</f>
        <v>100</v>
      </c>
      <c r="H157" s="19">
        <f>VLOOKUP($A157,[1]Certificaciones!$A:$K,6,FALSE)</f>
        <v>100</v>
      </c>
      <c r="I157" s="19">
        <f>VLOOKUP($A157,[1]Certificaciones!$A:$K,7,FALSE)</f>
        <v>100</v>
      </c>
      <c r="J157" s="19">
        <f>VLOOKUP($A157,[1]Certificaciones!$A:$K,8,FALSE)</f>
        <v>100</v>
      </c>
      <c r="K157" s="19">
        <f>VLOOKUP($A157,[1]Certificaciones!$A:$K,9,FALSE)</f>
        <v>100</v>
      </c>
      <c r="L157" s="19">
        <f>VLOOKUP($A157,[1]Certificaciones!$A:$K,10,FALSE)</f>
        <v>100</v>
      </c>
      <c r="M157" s="19">
        <f>VLOOKUP($A157,[1]Certificaciones!$A:$K,11,FALSE)</f>
        <v>100</v>
      </c>
      <c r="N157" s="19">
        <f>VLOOKUP($A157,[1]Certificaciones!$A:$M,12,FALSE)</f>
        <v>100</v>
      </c>
      <c r="O157" s="19">
        <f>VLOOKUP($A157,[1]Certificaciones!$A:$M,13,FALSE)</f>
        <v>100</v>
      </c>
    </row>
    <row r="158" spans="1:15" ht="15" customHeight="1" x14ac:dyDescent="0.3">
      <c r="A158" s="12" t="s">
        <v>328</v>
      </c>
      <c r="B158" s="13">
        <v>167</v>
      </c>
      <c r="C158" s="14" t="s">
        <v>329</v>
      </c>
      <c r="D158" s="15">
        <f>VLOOKUP($A158,[1]Certificaciones!$A:$K,2,FALSE)</f>
        <v>0</v>
      </c>
      <c r="E158" s="15">
        <f>VLOOKUP($A158,[1]Certificaciones!$A:$K,3,FALSE)</f>
        <v>100</v>
      </c>
      <c r="F158" s="15">
        <f>VLOOKUP($A158,[1]Certificaciones!$A:$K,4,FALSE)</f>
        <v>100</v>
      </c>
      <c r="G158" s="15">
        <f>VLOOKUP($A158,[1]Certificaciones!$A:$K,5,FALSE)</f>
        <v>100</v>
      </c>
      <c r="H158" s="15">
        <f>VLOOKUP($A158,[1]Certificaciones!$A:$K,6,FALSE)</f>
        <v>100</v>
      </c>
      <c r="I158" s="15">
        <f>VLOOKUP($A158,[1]Certificaciones!$A:$K,7,FALSE)</f>
        <v>100</v>
      </c>
      <c r="J158" s="15">
        <f>VLOOKUP($A158,[1]Certificaciones!$A:$K,8,FALSE)</f>
        <v>100</v>
      </c>
      <c r="K158" s="15">
        <f>VLOOKUP($A158,[1]Certificaciones!$A:$K,9,FALSE)</f>
        <v>100</v>
      </c>
      <c r="L158" s="15">
        <f>VLOOKUP($A158,[1]Certificaciones!$A:$K,10,FALSE)</f>
        <v>99.97</v>
      </c>
      <c r="M158" s="15">
        <f>VLOOKUP($A158,[1]Certificaciones!$A:$K,11,FALSE)</f>
        <v>100</v>
      </c>
      <c r="N158" s="15">
        <f>VLOOKUP($A158,[1]Certificaciones!$A:$M,12,FALSE)</f>
        <v>99.93</v>
      </c>
      <c r="O158" s="15">
        <f>VLOOKUP($A158,[1]Certificaciones!$A:$M,13,FALSE)</f>
        <v>100</v>
      </c>
    </row>
    <row r="159" spans="1:15" ht="15" customHeight="1" x14ac:dyDescent="0.3">
      <c r="A159" s="16" t="s">
        <v>330</v>
      </c>
      <c r="B159" s="17">
        <v>171</v>
      </c>
      <c r="C159" s="18" t="s">
        <v>331</v>
      </c>
      <c r="D159" s="19">
        <f>VLOOKUP($A159,[1]Certificaciones!$A:$K,2,FALSE)</f>
        <v>100</v>
      </c>
      <c r="E159" s="19">
        <f>VLOOKUP($A159,[1]Certificaciones!$A:$K,3,FALSE)</f>
        <v>99.97</v>
      </c>
      <c r="F159" s="19">
        <f>VLOOKUP($A159,[1]Certificaciones!$A:$K,4,FALSE)</f>
        <v>99.97</v>
      </c>
      <c r="G159" s="19">
        <f>VLOOKUP($A159,[1]Certificaciones!$A:$K,5,FALSE)</f>
        <v>99.83</v>
      </c>
      <c r="H159" s="19">
        <f>VLOOKUP($A159,[1]Certificaciones!$A:$K,6,FALSE)</f>
        <v>99.65</v>
      </c>
      <c r="I159" s="19">
        <f>VLOOKUP($A159,[1]Certificaciones!$A:$K,7,FALSE)</f>
        <v>99.81</v>
      </c>
      <c r="J159" s="19">
        <f>VLOOKUP($A159,[1]Certificaciones!$A:$K,8,FALSE)</f>
        <v>99.58</v>
      </c>
      <c r="K159" s="19">
        <f>VLOOKUP($A159,[1]Certificaciones!$A:$K,9,FALSE)</f>
        <v>99.84</v>
      </c>
      <c r="L159" s="19">
        <f>VLOOKUP($A159,[1]Certificaciones!$A:$K,10,FALSE)</f>
        <v>99.73</v>
      </c>
      <c r="M159" s="19">
        <f>VLOOKUP($A159,[1]Certificaciones!$A:$K,11,FALSE)</f>
        <v>98.85</v>
      </c>
      <c r="N159" s="19">
        <f>VLOOKUP($A159,[1]Certificaciones!$A:$M,12,FALSE)</f>
        <v>99.56</v>
      </c>
      <c r="O159" s="19">
        <f>VLOOKUP($A159,[1]Certificaciones!$A:$M,13,FALSE)</f>
        <v>99.78</v>
      </c>
    </row>
    <row r="160" spans="1:15" ht="15" customHeight="1" x14ac:dyDescent="0.3">
      <c r="A160" s="12" t="s">
        <v>332</v>
      </c>
      <c r="B160" s="13">
        <v>172</v>
      </c>
      <c r="C160" s="14" t="s">
        <v>333</v>
      </c>
      <c r="D160" s="15">
        <f>VLOOKUP($A160,[1]Certificaciones!$A:$K,2,FALSE)</f>
        <v>100</v>
      </c>
      <c r="E160" s="15">
        <f>VLOOKUP($A160,[1]Certificaciones!$A:$K,3,FALSE)</f>
        <v>100</v>
      </c>
      <c r="F160" s="15">
        <f>VLOOKUP($A160,[1]Certificaciones!$A:$K,4,FALSE)</f>
        <v>100</v>
      </c>
      <c r="G160" s="15">
        <f>VLOOKUP($A160,[1]Certificaciones!$A:$K,5,FALSE)</f>
        <v>100</v>
      </c>
      <c r="H160" s="15">
        <f>VLOOKUP($A160,[1]Certificaciones!$A:$K,6,FALSE)</f>
        <v>99.96</v>
      </c>
      <c r="I160" s="15">
        <f>VLOOKUP($A160,[1]Certificaciones!$A:$K,7,FALSE)</f>
        <v>100</v>
      </c>
      <c r="J160" s="15">
        <f>VLOOKUP($A160,[1]Certificaciones!$A:$K,8,FALSE)</f>
        <v>100</v>
      </c>
      <c r="K160" s="15">
        <f>VLOOKUP($A160,[1]Certificaciones!$A:$K,9,FALSE)</f>
        <v>100</v>
      </c>
      <c r="L160" s="15">
        <f>VLOOKUP($A160,[1]Certificaciones!$A:$K,10,FALSE)</f>
        <v>100</v>
      </c>
      <c r="M160" s="15">
        <f>VLOOKUP($A160,[1]Certificaciones!$A:$K,11,FALSE)</f>
        <v>100</v>
      </c>
      <c r="N160" s="15">
        <f>VLOOKUP($A160,[1]Certificaciones!$A:$M,12,FALSE)</f>
        <v>100</v>
      </c>
      <c r="O160" s="15">
        <f>VLOOKUP($A160,[1]Certificaciones!$A:$M,13,FALSE)</f>
        <v>100</v>
      </c>
    </row>
    <row r="161" spans="1:15" ht="15" customHeight="1" x14ac:dyDescent="0.3">
      <c r="A161" s="16" t="s">
        <v>334</v>
      </c>
      <c r="B161" s="17">
        <v>173</v>
      </c>
      <c r="C161" s="18" t="s">
        <v>335</v>
      </c>
      <c r="D161" s="19">
        <f>VLOOKUP($A161,[1]Certificaciones!$A:$K,2,FALSE)</f>
        <v>100</v>
      </c>
      <c r="E161" s="19">
        <f>VLOOKUP($A161,[1]Certificaciones!$A:$K,3,FALSE)</f>
        <v>99.98</v>
      </c>
      <c r="F161" s="19">
        <f>VLOOKUP($A161,[1]Certificaciones!$A:$K,4,FALSE)</f>
        <v>100</v>
      </c>
      <c r="G161" s="19">
        <f>VLOOKUP($A161,[1]Certificaciones!$A:$K,5,FALSE)</f>
        <v>100</v>
      </c>
      <c r="H161" s="19">
        <f>VLOOKUP($A161,[1]Certificaciones!$A:$K,6,FALSE)</f>
        <v>99.93</v>
      </c>
      <c r="I161" s="19">
        <f>VLOOKUP($A161,[1]Certificaciones!$A:$K,7,FALSE)</f>
        <v>99.96</v>
      </c>
      <c r="J161" s="19">
        <f>VLOOKUP($A161,[1]Certificaciones!$A:$K,8,FALSE)</f>
        <v>99.98</v>
      </c>
      <c r="K161" s="19">
        <f>VLOOKUP($A161,[1]Certificaciones!$A:$K,9,FALSE)</f>
        <v>99.94</v>
      </c>
      <c r="L161" s="19">
        <f>VLOOKUP($A161,[1]Certificaciones!$A:$K,10,FALSE)</f>
        <v>99.39</v>
      </c>
      <c r="M161" s="19">
        <f>VLOOKUP($A161,[1]Certificaciones!$A:$K,11,FALSE)</f>
        <v>99.58</v>
      </c>
      <c r="N161" s="19">
        <f>VLOOKUP($A161,[1]Certificaciones!$A:$M,12,FALSE)</f>
        <v>99.57</v>
      </c>
      <c r="O161" s="19">
        <f>VLOOKUP($A161,[1]Certificaciones!$A:$M,13,FALSE)</f>
        <v>99.91</v>
      </c>
    </row>
    <row r="162" spans="1:15" ht="15" customHeight="1" x14ac:dyDescent="0.3">
      <c r="A162" s="12" t="s">
        <v>336</v>
      </c>
      <c r="B162" s="13">
        <v>174</v>
      </c>
      <c r="C162" s="14" t="s">
        <v>337</v>
      </c>
      <c r="D162" s="15">
        <f>VLOOKUP($A162,[1]Certificaciones!$A:$K,2,FALSE)</f>
        <v>99.89</v>
      </c>
      <c r="E162" s="15">
        <f>VLOOKUP($A162,[1]Certificaciones!$A:$K,3,FALSE)</f>
        <v>99.87</v>
      </c>
      <c r="F162" s="15">
        <f>VLOOKUP($A162,[1]Certificaciones!$A:$K,4,FALSE)</f>
        <v>99.93</v>
      </c>
      <c r="G162" s="15">
        <f>VLOOKUP($A162,[1]Certificaciones!$A:$K,5,FALSE)</f>
        <v>99.74</v>
      </c>
      <c r="H162" s="15">
        <f>VLOOKUP($A162,[1]Certificaciones!$A:$K,6,FALSE)</f>
        <v>99.74</v>
      </c>
      <c r="I162" s="15">
        <f>VLOOKUP($A162,[1]Certificaciones!$A:$K,7,FALSE)</f>
        <v>99.39</v>
      </c>
      <c r="J162" s="15">
        <f>VLOOKUP($A162,[1]Certificaciones!$A:$K,8,FALSE)</f>
        <v>99.22</v>
      </c>
      <c r="K162" s="15">
        <f>VLOOKUP($A162,[1]Certificaciones!$A:$K,9,FALSE)</f>
        <v>99.71</v>
      </c>
      <c r="L162" s="15">
        <f>VLOOKUP($A162,[1]Certificaciones!$A:$K,10,FALSE)</f>
        <v>98.97</v>
      </c>
      <c r="M162" s="15">
        <f>VLOOKUP($A162,[1]Certificaciones!$A:$K,11,FALSE)</f>
        <v>99.3</v>
      </c>
      <c r="N162" s="15">
        <f>VLOOKUP($A162,[1]Certificaciones!$A:$M,12,FALSE)</f>
        <v>99.27</v>
      </c>
      <c r="O162" s="15">
        <f>VLOOKUP($A162,[1]Certificaciones!$A:$M,13,FALSE)</f>
        <v>99.4</v>
      </c>
    </row>
    <row r="163" spans="1:15" ht="15" customHeight="1" x14ac:dyDescent="0.3">
      <c r="A163" s="16" t="s">
        <v>338</v>
      </c>
      <c r="B163" s="17">
        <v>175</v>
      </c>
      <c r="C163" s="18" t="s">
        <v>339</v>
      </c>
      <c r="D163" s="19">
        <f>VLOOKUP($A163,[1]Certificaciones!$A:$K,2,FALSE)</f>
        <v>100</v>
      </c>
      <c r="E163" s="19">
        <f>VLOOKUP($A163,[1]Certificaciones!$A:$K,3,FALSE)</f>
        <v>100</v>
      </c>
      <c r="F163" s="19">
        <f>VLOOKUP($A163,[1]Certificaciones!$A:$K,4,FALSE)</f>
        <v>100</v>
      </c>
      <c r="G163" s="19">
        <f>VLOOKUP($A163,[1]Certificaciones!$A:$K,5,FALSE)</f>
        <v>100</v>
      </c>
      <c r="H163" s="19">
        <f>VLOOKUP($A163,[1]Certificaciones!$A:$K,6,FALSE)</f>
        <v>100</v>
      </c>
      <c r="I163" s="19">
        <f>VLOOKUP($A163,[1]Certificaciones!$A:$K,7,FALSE)</f>
        <v>100</v>
      </c>
      <c r="J163" s="19">
        <f>VLOOKUP($A163,[1]Certificaciones!$A:$K,8,FALSE)</f>
        <v>100</v>
      </c>
      <c r="K163" s="19">
        <f>VLOOKUP($A163,[1]Certificaciones!$A:$K,9,FALSE)</f>
        <v>100</v>
      </c>
      <c r="L163" s="19">
        <f>VLOOKUP($A163,[1]Certificaciones!$A:$K,10,FALSE)</f>
        <v>99.97</v>
      </c>
      <c r="M163" s="19">
        <f>VLOOKUP($A163,[1]Certificaciones!$A:$K,11,FALSE)</f>
        <v>99.97</v>
      </c>
      <c r="N163" s="19">
        <f>VLOOKUP($A163,[1]Certificaciones!$A:$M,12,FALSE)</f>
        <v>99.97</v>
      </c>
      <c r="O163" s="19">
        <f>VLOOKUP($A163,[1]Certificaciones!$A:$M,13,FALSE)</f>
        <v>100</v>
      </c>
    </row>
    <row r="164" spans="1:15" ht="15" customHeight="1" x14ac:dyDescent="0.3">
      <c r="A164" s="12" t="s">
        <v>340</v>
      </c>
      <c r="B164" s="13">
        <v>176</v>
      </c>
      <c r="C164" s="14" t="s">
        <v>341</v>
      </c>
      <c r="D164" s="15">
        <f>VLOOKUP($A164,[1]Certificaciones!$A:$K,2,FALSE)</f>
        <v>100</v>
      </c>
      <c r="E164" s="15">
        <f>VLOOKUP($A164,[1]Certificaciones!$A:$K,3,FALSE)</f>
        <v>100</v>
      </c>
      <c r="F164" s="15">
        <f>VLOOKUP($A164,[1]Certificaciones!$A:$K,4,FALSE)</f>
        <v>99.96</v>
      </c>
      <c r="G164" s="15">
        <f>VLOOKUP($A164,[1]Certificaciones!$A:$K,5,FALSE)</f>
        <v>100</v>
      </c>
      <c r="H164" s="15">
        <f>VLOOKUP($A164,[1]Certificaciones!$A:$K,6,FALSE)</f>
        <v>99.94</v>
      </c>
      <c r="I164" s="15">
        <f>VLOOKUP($A164,[1]Certificaciones!$A:$K,7,FALSE)</f>
        <v>99.94</v>
      </c>
      <c r="J164" s="15">
        <f>VLOOKUP($A164,[1]Certificaciones!$A:$K,8,FALSE)</f>
        <v>100</v>
      </c>
      <c r="K164" s="15">
        <f>VLOOKUP($A164,[1]Certificaciones!$A:$K,9,FALSE)</f>
        <v>100</v>
      </c>
      <c r="L164" s="15">
        <f>VLOOKUP($A164,[1]Certificaciones!$A:$K,10,FALSE)</f>
        <v>99.55</v>
      </c>
      <c r="M164" s="15">
        <f>VLOOKUP($A164,[1]Certificaciones!$A:$K,11,FALSE)</f>
        <v>99.51</v>
      </c>
      <c r="N164" s="15">
        <f>VLOOKUP($A164,[1]Certificaciones!$A:$M,12,FALSE)</f>
        <v>99.31</v>
      </c>
      <c r="O164" s="15">
        <f>VLOOKUP($A164,[1]Certificaciones!$A:$M,13,FALSE)</f>
        <v>99.72</v>
      </c>
    </row>
    <row r="165" spans="1:15" ht="15" customHeight="1" x14ac:dyDescent="0.3">
      <c r="A165" s="16" t="s">
        <v>342</v>
      </c>
      <c r="B165" s="17">
        <v>177</v>
      </c>
      <c r="C165" s="18" t="s">
        <v>343</v>
      </c>
      <c r="D165" s="19">
        <f>VLOOKUP($A165,[1]Certificaciones!$A:$K,2,FALSE)</f>
        <v>99.95</v>
      </c>
      <c r="E165" s="19">
        <f>VLOOKUP($A165,[1]Certificaciones!$A:$K,3,FALSE)</f>
        <v>99.97</v>
      </c>
      <c r="F165" s="19">
        <f>VLOOKUP($A165,[1]Certificaciones!$A:$K,4,FALSE)</f>
        <v>99.91</v>
      </c>
      <c r="G165" s="19">
        <f>VLOOKUP($A165,[1]Certificaciones!$A:$K,5,FALSE)</f>
        <v>99.97</v>
      </c>
      <c r="H165" s="19">
        <f>VLOOKUP($A165,[1]Certificaciones!$A:$K,6,FALSE)</f>
        <v>100</v>
      </c>
      <c r="I165" s="19">
        <f>VLOOKUP($A165,[1]Certificaciones!$A:$K,7,FALSE)</f>
        <v>99.97</v>
      </c>
      <c r="J165" s="19">
        <f>VLOOKUP($A165,[1]Certificaciones!$A:$K,8,FALSE)</f>
        <v>100</v>
      </c>
      <c r="K165" s="19">
        <f>VLOOKUP($A165,[1]Certificaciones!$A:$K,9,FALSE)</f>
        <v>100</v>
      </c>
      <c r="L165" s="19">
        <f>VLOOKUP($A165,[1]Certificaciones!$A:$K,10,FALSE)</f>
        <v>99.93</v>
      </c>
      <c r="M165" s="19">
        <f>VLOOKUP($A165,[1]Certificaciones!$A:$K,11,FALSE)</f>
        <v>99.9</v>
      </c>
      <c r="N165" s="19">
        <f>VLOOKUP($A165,[1]Certificaciones!$A:$M,12,FALSE)</f>
        <v>99.76</v>
      </c>
      <c r="O165" s="19">
        <f>VLOOKUP($A165,[1]Certificaciones!$A:$M,13,FALSE)</f>
        <v>100</v>
      </c>
    </row>
    <row r="166" spans="1:15" ht="15" customHeight="1" x14ac:dyDescent="0.3">
      <c r="A166" s="12" t="s">
        <v>344</v>
      </c>
      <c r="B166" s="13">
        <v>178</v>
      </c>
      <c r="C166" s="14" t="s">
        <v>345</v>
      </c>
      <c r="D166" s="15">
        <f>VLOOKUP($A166,[1]Certificaciones!$A:$K,2,FALSE)</f>
        <v>100</v>
      </c>
      <c r="E166" s="15">
        <f>VLOOKUP($A166,[1]Certificaciones!$A:$K,3,FALSE)</f>
        <v>100</v>
      </c>
      <c r="F166" s="15">
        <f>VLOOKUP($A166,[1]Certificaciones!$A:$K,4,FALSE)</f>
        <v>100</v>
      </c>
      <c r="G166" s="15">
        <f>VLOOKUP($A166,[1]Certificaciones!$A:$K,5,FALSE)</f>
        <v>100</v>
      </c>
      <c r="H166" s="15">
        <f>VLOOKUP($A166,[1]Certificaciones!$A:$K,6,FALSE)</f>
        <v>100</v>
      </c>
      <c r="I166" s="15">
        <f>VLOOKUP($A166,[1]Certificaciones!$A:$K,7,FALSE)</f>
        <v>100</v>
      </c>
      <c r="J166" s="15">
        <f>VLOOKUP($A166,[1]Certificaciones!$A:$K,8,FALSE)</f>
        <v>100</v>
      </c>
      <c r="K166" s="15">
        <f>VLOOKUP($A166,[1]Certificaciones!$A:$K,9,FALSE)</f>
        <v>100</v>
      </c>
      <c r="L166" s="15">
        <f>VLOOKUP($A166,[1]Certificaciones!$A:$K,10,FALSE)</f>
        <v>99.95</v>
      </c>
      <c r="M166" s="15">
        <f>VLOOKUP($A166,[1]Certificaciones!$A:$K,11,FALSE)</f>
        <v>99.93</v>
      </c>
      <c r="N166" s="15">
        <f>VLOOKUP($A166,[1]Certificaciones!$A:$M,12,FALSE)</f>
        <v>99.95</v>
      </c>
      <c r="O166" s="15">
        <f>VLOOKUP($A166,[1]Certificaciones!$A:$M,13,FALSE)</f>
        <v>99.97</v>
      </c>
    </row>
    <row r="167" spans="1:15" ht="15" customHeight="1" x14ac:dyDescent="0.3">
      <c r="A167" s="16" t="s">
        <v>346</v>
      </c>
      <c r="B167" s="17">
        <v>200</v>
      </c>
      <c r="C167" s="18" t="s">
        <v>347</v>
      </c>
      <c r="D167" s="19">
        <f>VLOOKUP($A167,[1]Certificaciones!$A:$K,2,FALSE)</f>
        <v>100</v>
      </c>
      <c r="E167" s="19">
        <f>VLOOKUP($A167,[1]Certificaciones!$A:$K,3,FALSE)</f>
        <v>100</v>
      </c>
      <c r="F167" s="19">
        <f>VLOOKUP($A167,[1]Certificaciones!$A:$K,4,FALSE)</f>
        <v>100</v>
      </c>
      <c r="G167" s="19">
        <f>VLOOKUP($A167,[1]Certificaciones!$A:$K,5,FALSE)</f>
        <v>100</v>
      </c>
      <c r="H167" s="19">
        <f>VLOOKUP($A167,[1]Certificaciones!$A:$K,6,FALSE)</f>
        <v>100</v>
      </c>
      <c r="I167" s="19">
        <f>VLOOKUP($A167,[1]Certificaciones!$A:$K,7,FALSE)</f>
        <v>100</v>
      </c>
      <c r="J167" s="19">
        <f>VLOOKUP($A167,[1]Certificaciones!$A:$K,8,FALSE)</f>
        <v>100</v>
      </c>
      <c r="K167" s="19">
        <f>VLOOKUP($A167,[1]Certificaciones!$A:$K,9,FALSE)</f>
        <v>100</v>
      </c>
      <c r="L167" s="19">
        <f>VLOOKUP($A167,[1]Certificaciones!$A:$K,10,FALSE)</f>
        <v>100</v>
      </c>
      <c r="M167" s="19">
        <f>VLOOKUP($A167,[1]Certificaciones!$A:$K,11,FALSE)</f>
        <v>100</v>
      </c>
      <c r="N167" s="19">
        <f>VLOOKUP($A167,[1]Certificaciones!$A:$M,12,FALSE)</f>
        <v>99.91</v>
      </c>
      <c r="O167" s="19">
        <f>VLOOKUP($A167,[1]Certificaciones!$A:$M,13,FALSE)</f>
        <v>99.97</v>
      </c>
    </row>
    <row r="168" spans="1:15" ht="15" customHeight="1" x14ac:dyDescent="0.3">
      <c r="A168" s="12" t="s">
        <v>348</v>
      </c>
      <c r="B168" s="20" t="s">
        <v>349</v>
      </c>
      <c r="C168" s="14" t="s">
        <v>350</v>
      </c>
      <c r="D168" s="15">
        <f>VLOOKUP($A168,[1]Certificaciones!$A:$K,2,FALSE)</f>
        <v>100</v>
      </c>
      <c r="E168" s="15">
        <f>VLOOKUP($A168,[1]Certificaciones!$A:$K,3,FALSE)</f>
        <v>100</v>
      </c>
      <c r="F168" s="15">
        <f>VLOOKUP($A168,[1]Certificaciones!$A:$K,4,FALSE)</f>
        <v>100</v>
      </c>
      <c r="G168" s="15">
        <f>VLOOKUP($A168,[1]Certificaciones!$A:$K,5,FALSE)</f>
        <v>100</v>
      </c>
      <c r="H168" s="15">
        <f>VLOOKUP($A168,[1]Certificaciones!$A:$K,6,FALSE)</f>
        <v>100</v>
      </c>
      <c r="I168" s="15">
        <f>VLOOKUP($A168,[1]Certificaciones!$A:$K,7,FALSE)</f>
        <v>100</v>
      </c>
      <c r="J168" s="15">
        <f>VLOOKUP($A168,[1]Certificaciones!$A:$K,8,FALSE)</f>
        <v>100</v>
      </c>
      <c r="K168" s="15">
        <f>VLOOKUP($A168,[1]Certificaciones!$A:$K,9,FALSE)</f>
        <v>100</v>
      </c>
      <c r="L168" s="15">
        <f>VLOOKUP($A168,[1]Certificaciones!$A:$K,10,FALSE)</f>
        <v>100</v>
      </c>
      <c r="M168" s="15">
        <f>VLOOKUP($A168,[1]Certificaciones!$A:$K,11,FALSE)</f>
        <v>100</v>
      </c>
      <c r="N168" s="15">
        <f>VLOOKUP($A168,[1]Certificaciones!$A:$M,12,FALSE)</f>
        <v>99.96</v>
      </c>
      <c r="O168" s="15">
        <f>VLOOKUP($A168,[1]Certificaciones!$A:$M,13,FALSE)</f>
        <v>100</v>
      </c>
    </row>
    <row r="169" spans="1:15" ht="15" customHeight="1" x14ac:dyDescent="0.3">
      <c r="A169" s="16" t="s">
        <v>351</v>
      </c>
      <c r="B169" s="17">
        <v>210</v>
      </c>
      <c r="C169" s="18" t="s">
        <v>352</v>
      </c>
      <c r="D169" s="19">
        <f>VLOOKUP($A169,[1]Certificaciones!$A:$K,2,FALSE)</f>
        <v>100</v>
      </c>
      <c r="E169" s="19">
        <f>VLOOKUP($A169,[1]Certificaciones!$A:$K,3,FALSE)</f>
        <v>100</v>
      </c>
      <c r="F169" s="19">
        <f>VLOOKUP($A169,[1]Certificaciones!$A:$K,4,FALSE)</f>
        <v>100</v>
      </c>
      <c r="G169" s="19">
        <f>VLOOKUP($A169,[1]Certificaciones!$A:$K,5,FALSE)</f>
        <v>99.95</v>
      </c>
      <c r="H169" s="19">
        <f>VLOOKUP($A169,[1]Certificaciones!$A:$K,6,FALSE)</f>
        <v>100</v>
      </c>
      <c r="I169" s="19">
        <f>VLOOKUP($A169,[1]Certificaciones!$A:$K,7,FALSE)</f>
        <v>99.95</v>
      </c>
      <c r="J169" s="19">
        <f>VLOOKUP($A169,[1]Certificaciones!$A:$K,8,FALSE)</f>
        <v>99.91</v>
      </c>
      <c r="K169" s="19">
        <f>VLOOKUP($A169,[1]Certificaciones!$A:$K,9,FALSE)</f>
        <v>100</v>
      </c>
      <c r="L169" s="19">
        <f>VLOOKUP($A169,[1]Certificaciones!$A:$K,10,FALSE)</f>
        <v>99.95</v>
      </c>
      <c r="M169" s="19">
        <f>VLOOKUP($A169,[1]Certificaciones!$A:$K,11,FALSE)</f>
        <v>99.82</v>
      </c>
      <c r="N169" s="19">
        <f>VLOOKUP($A169,[1]Certificaciones!$A:$M,12,FALSE)</f>
        <v>99.92</v>
      </c>
      <c r="O169" s="19">
        <f>VLOOKUP($A169,[1]Certificaciones!$A:$M,13,FALSE)</f>
        <v>99.89</v>
      </c>
    </row>
    <row r="170" spans="1:15" ht="15" customHeight="1" x14ac:dyDescent="0.3">
      <c r="A170" s="12" t="s">
        <v>353</v>
      </c>
      <c r="B170" s="13">
        <v>215</v>
      </c>
      <c r="C170" s="14" t="s">
        <v>354</v>
      </c>
      <c r="D170" s="15">
        <f>VLOOKUP($A170,[1]Certificaciones!$A:$K,2,FALSE)</f>
        <v>100</v>
      </c>
      <c r="E170" s="15">
        <f>VLOOKUP($A170,[1]Certificaciones!$A:$K,3,FALSE)</f>
        <v>100</v>
      </c>
      <c r="F170" s="15">
        <f>VLOOKUP($A170,[1]Certificaciones!$A:$K,4,FALSE)</f>
        <v>100</v>
      </c>
      <c r="G170" s="15">
        <f>VLOOKUP($A170,[1]Certificaciones!$A:$K,5,FALSE)</f>
        <v>100</v>
      </c>
      <c r="H170" s="15">
        <f>VLOOKUP($A170,[1]Certificaciones!$A:$K,6,FALSE)</f>
        <v>100</v>
      </c>
      <c r="I170" s="15">
        <f>VLOOKUP($A170,[1]Certificaciones!$A:$K,7,FALSE)</f>
        <v>100</v>
      </c>
      <c r="J170" s="15">
        <f>VLOOKUP($A170,[1]Certificaciones!$A:$K,8,FALSE)</f>
        <v>100</v>
      </c>
      <c r="K170" s="15">
        <f>VLOOKUP($A170,[1]Certificaciones!$A:$K,9,FALSE)</f>
        <v>100</v>
      </c>
      <c r="L170" s="15">
        <f>VLOOKUP($A170,[1]Certificaciones!$A:$K,10,FALSE)</f>
        <v>100</v>
      </c>
      <c r="M170" s="15">
        <f>VLOOKUP($A170,[1]Certificaciones!$A:$K,11,FALSE)</f>
        <v>100</v>
      </c>
      <c r="N170" s="15">
        <f>VLOOKUP($A170,[1]Certificaciones!$A:$M,12,FALSE)</f>
        <v>100</v>
      </c>
      <c r="O170" s="15">
        <f>VLOOKUP($A170,[1]Certificaciones!$A:$M,13,FALSE)</f>
        <v>100</v>
      </c>
    </row>
    <row r="171" spans="1:15" ht="15" customHeight="1" x14ac:dyDescent="0.3">
      <c r="A171" s="16" t="s">
        <v>355</v>
      </c>
      <c r="B171" s="17">
        <v>247</v>
      </c>
      <c r="C171" s="18" t="s">
        <v>356</v>
      </c>
      <c r="D171" s="19">
        <f>VLOOKUP($A171,[1]Certificaciones!$A:$K,2,FALSE)</f>
        <v>100</v>
      </c>
      <c r="E171" s="19">
        <f>VLOOKUP($A171,[1]Certificaciones!$A:$K,3,FALSE)</f>
        <v>100</v>
      </c>
      <c r="F171" s="19">
        <f>VLOOKUP($A171,[1]Certificaciones!$A:$K,4,FALSE)</f>
        <v>100</v>
      </c>
      <c r="G171" s="19">
        <f>VLOOKUP($A171,[1]Certificaciones!$A:$K,5,FALSE)</f>
        <v>100</v>
      </c>
      <c r="H171" s="19">
        <f>VLOOKUP($A171,[1]Certificaciones!$A:$K,6,FALSE)</f>
        <v>100</v>
      </c>
      <c r="I171" s="19">
        <f>VLOOKUP($A171,[1]Certificaciones!$A:$K,7,FALSE)</f>
        <v>100</v>
      </c>
      <c r="J171" s="19">
        <f>VLOOKUP($A171,[1]Certificaciones!$A:$K,8,FALSE)</f>
        <v>100</v>
      </c>
      <c r="K171" s="19">
        <f>VLOOKUP($A171,[1]Certificaciones!$A:$K,9,FALSE)</f>
        <v>100</v>
      </c>
      <c r="L171" s="19">
        <f>VLOOKUP($A171,[1]Certificaciones!$A:$K,10,FALSE)</f>
        <v>100</v>
      </c>
      <c r="M171" s="19">
        <f>VLOOKUP($A171,[1]Certificaciones!$A:$K,11,FALSE)</f>
        <v>100</v>
      </c>
      <c r="N171" s="19">
        <f>VLOOKUP($A171,[1]Certificaciones!$A:$M,12,FALSE)</f>
        <v>100</v>
      </c>
      <c r="O171" s="19">
        <f>VLOOKUP($A171,[1]Certificaciones!$A:$M,13,FALSE)</f>
        <v>99.94</v>
      </c>
    </row>
    <row r="172" spans="1:15" ht="15" customHeight="1" x14ac:dyDescent="0.3">
      <c r="A172" s="12" t="s">
        <v>357</v>
      </c>
      <c r="B172" s="13">
        <v>310</v>
      </c>
      <c r="C172" s="14" t="s">
        <v>358</v>
      </c>
      <c r="D172" s="15">
        <f>VLOOKUP($A172,[1]Certificaciones!$A:$K,2,FALSE)</f>
        <v>100</v>
      </c>
      <c r="E172" s="15">
        <f>VLOOKUP($A172,[1]Certificaciones!$A:$K,3,FALSE)</f>
        <v>99.96</v>
      </c>
      <c r="F172" s="15">
        <f>VLOOKUP($A172,[1]Certificaciones!$A:$K,4,FALSE)</f>
        <v>100</v>
      </c>
      <c r="G172" s="15">
        <f>VLOOKUP($A172,[1]Certificaciones!$A:$K,5,FALSE)</f>
        <v>100</v>
      </c>
      <c r="H172" s="15">
        <f>VLOOKUP($A172,[1]Certificaciones!$A:$K,6,FALSE)</f>
        <v>99.96</v>
      </c>
      <c r="I172" s="15">
        <f>VLOOKUP($A172,[1]Certificaciones!$A:$K,7,FALSE)</f>
        <v>100</v>
      </c>
      <c r="J172" s="15">
        <f>VLOOKUP($A172,[1]Certificaciones!$A:$K,8,FALSE)</f>
        <v>100</v>
      </c>
      <c r="K172" s="15">
        <f>VLOOKUP($A172,[1]Certificaciones!$A:$K,9,FALSE)</f>
        <v>100</v>
      </c>
      <c r="L172" s="15">
        <f>VLOOKUP($A172,[1]Certificaciones!$A:$K,10,FALSE)</f>
        <v>99.96</v>
      </c>
      <c r="M172" s="15">
        <f>VLOOKUP($A172,[1]Certificaciones!$A:$K,11,FALSE)</f>
        <v>99.96</v>
      </c>
      <c r="N172" s="15">
        <f>VLOOKUP($A172,[1]Certificaciones!$A:$M,12,FALSE)</f>
        <v>99.81</v>
      </c>
      <c r="O172" s="15">
        <f>VLOOKUP($A172,[1]Certificaciones!$A:$M,13,FALSE)</f>
        <v>99.92</v>
      </c>
    </row>
    <row r="173" spans="1:15" ht="15" customHeight="1" x14ac:dyDescent="0.3">
      <c r="A173" s="16" t="s">
        <v>359</v>
      </c>
      <c r="B173" s="17" t="s">
        <v>19</v>
      </c>
      <c r="C173" s="18" t="s">
        <v>360</v>
      </c>
      <c r="D173" s="19">
        <f>VLOOKUP($A173,[1]Certificaciones!$A:$K,2,FALSE)</f>
        <v>100</v>
      </c>
      <c r="E173" s="19">
        <f>VLOOKUP($A173,[1]Certificaciones!$A:$K,3,FALSE)</f>
        <v>100</v>
      </c>
      <c r="F173" s="19">
        <f>VLOOKUP($A173,[1]Certificaciones!$A:$K,4,FALSE)</f>
        <v>100</v>
      </c>
      <c r="G173" s="19">
        <f>VLOOKUP($A173,[1]Certificaciones!$A:$K,5,FALSE)</f>
        <v>100</v>
      </c>
      <c r="H173" s="19">
        <f>VLOOKUP($A173,[1]Certificaciones!$A:$K,6,FALSE)</f>
        <v>100</v>
      </c>
      <c r="I173" s="19">
        <f>VLOOKUP($A173,[1]Certificaciones!$A:$K,7,FALSE)</f>
        <v>100</v>
      </c>
      <c r="J173" s="19">
        <f>VLOOKUP($A173,[1]Certificaciones!$A:$K,8,FALSE)</f>
        <v>99.97</v>
      </c>
      <c r="K173" s="19">
        <f>VLOOKUP($A173,[1]Certificaciones!$A:$K,9,FALSE)</f>
        <v>99.97</v>
      </c>
      <c r="L173" s="19">
        <f>VLOOKUP($A173,[1]Certificaciones!$A:$K,10,FALSE)</f>
        <v>99.95</v>
      </c>
      <c r="M173" s="19">
        <f>VLOOKUP($A173,[1]Certificaciones!$A:$K,11,FALSE)</f>
        <v>100</v>
      </c>
      <c r="N173" s="19">
        <f>VLOOKUP($A173,[1]Certificaciones!$A:$M,12,FALSE)</f>
        <v>99.95</v>
      </c>
      <c r="O173" s="19">
        <f>VLOOKUP($A173,[1]Certificaciones!$A:$M,13,FALSE)</f>
        <v>99.91</v>
      </c>
    </row>
    <row r="174" spans="1:15" ht="15" customHeight="1" x14ac:dyDescent="0.3">
      <c r="A174" s="12" t="s">
        <v>361</v>
      </c>
      <c r="B174" s="13" t="s">
        <v>21</v>
      </c>
      <c r="C174" s="14" t="s">
        <v>362</v>
      </c>
      <c r="D174" s="15">
        <f>VLOOKUP($A174,[1]Certificaciones!$A:$K,2,FALSE)</f>
        <v>100</v>
      </c>
      <c r="E174" s="15">
        <f>VLOOKUP($A174,[1]Certificaciones!$A:$K,3,FALSE)</f>
        <v>99.96</v>
      </c>
      <c r="F174" s="15">
        <f>VLOOKUP($A174,[1]Certificaciones!$A:$K,4,FALSE)</f>
        <v>99.82</v>
      </c>
      <c r="G174" s="15">
        <f>VLOOKUP($A174,[1]Certificaciones!$A:$K,5,FALSE)</f>
        <v>99.24</v>
      </c>
      <c r="H174" s="15">
        <f>VLOOKUP($A174,[1]Certificaciones!$A:$K,6,FALSE)</f>
        <v>99.5</v>
      </c>
      <c r="I174" s="15">
        <f>VLOOKUP($A174,[1]Certificaciones!$A:$K,7,FALSE)</f>
        <v>99.59</v>
      </c>
      <c r="J174" s="15">
        <f>VLOOKUP($A174,[1]Certificaciones!$A:$K,8,FALSE)</f>
        <v>99.66</v>
      </c>
      <c r="K174" s="15">
        <f>VLOOKUP($A174,[1]Certificaciones!$A:$K,9,FALSE)</f>
        <v>99.43</v>
      </c>
      <c r="L174" s="15">
        <f>VLOOKUP($A174,[1]Certificaciones!$A:$K,10,FALSE)</f>
        <v>99.68</v>
      </c>
      <c r="M174" s="15">
        <f>VLOOKUP($A174,[1]Certificaciones!$A:$K,11,FALSE)</f>
        <v>99.07</v>
      </c>
      <c r="N174" s="15">
        <f>VLOOKUP($A174,[1]Certificaciones!$A:$M,12,FALSE)</f>
        <v>99.16</v>
      </c>
      <c r="O174" s="15">
        <f>VLOOKUP($A174,[1]Certificaciones!$A:$M,13,FALSE)</f>
        <v>99.18</v>
      </c>
    </row>
    <row r="175" spans="1:15" ht="15" customHeight="1" x14ac:dyDescent="0.3">
      <c r="A175" s="16" t="s">
        <v>363</v>
      </c>
      <c r="B175" s="17" t="s">
        <v>364</v>
      </c>
      <c r="C175" s="18" t="s">
        <v>362</v>
      </c>
      <c r="D175" s="19">
        <f>VLOOKUP($A175,[1]Certificaciones!$A:$K,2,FALSE)</f>
        <v>100</v>
      </c>
      <c r="E175" s="19">
        <f>VLOOKUP($A175,[1]Certificaciones!$A:$K,3,FALSE)</f>
        <v>100</v>
      </c>
      <c r="F175" s="19">
        <f>VLOOKUP($A175,[1]Certificaciones!$A:$K,4,FALSE)</f>
        <v>100</v>
      </c>
      <c r="G175" s="19">
        <f>VLOOKUP($A175,[1]Certificaciones!$A:$K,5,FALSE)</f>
        <v>100</v>
      </c>
      <c r="H175" s="19">
        <f>VLOOKUP($A175,[1]Certificaciones!$A:$K,6,FALSE)</f>
        <v>100</v>
      </c>
      <c r="I175" s="19">
        <f>VLOOKUP($A175,[1]Certificaciones!$A:$K,7,FALSE)</f>
        <v>100</v>
      </c>
      <c r="J175" s="19">
        <f>VLOOKUP($A175,[1]Certificaciones!$A:$K,8,FALSE)</f>
        <v>100</v>
      </c>
      <c r="K175" s="19">
        <f>VLOOKUP($A175,[1]Certificaciones!$A:$K,9,FALSE)</f>
        <v>100</v>
      </c>
      <c r="L175" s="19">
        <f>VLOOKUP($A175,[1]Certificaciones!$A:$K,10,FALSE)</f>
        <v>100</v>
      </c>
      <c r="M175" s="19">
        <f>VLOOKUP($A175,[1]Certificaciones!$A:$K,11,FALSE)</f>
        <v>100</v>
      </c>
      <c r="N175" s="19">
        <f>VLOOKUP($A175,[1]Certificaciones!$A:$M,12,FALSE)</f>
        <v>100</v>
      </c>
      <c r="O175" s="19">
        <f>VLOOKUP($A175,[1]Certificaciones!$A:$M,13,FALSE)</f>
        <v>100</v>
      </c>
    </row>
    <row r="176" spans="1:15" ht="15" customHeight="1" x14ac:dyDescent="0.3">
      <c r="A176" s="12" t="s">
        <v>365</v>
      </c>
      <c r="B176" s="13" t="s">
        <v>366</v>
      </c>
      <c r="C176" s="14" t="s">
        <v>367</v>
      </c>
      <c r="D176" s="15">
        <f>VLOOKUP($A176,[1]Certificaciones!$A:$K,2,FALSE)</f>
        <v>100</v>
      </c>
      <c r="E176" s="15">
        <f>VLOOKUP($A176,[1]Certificaciones!$A:$K,3,FALSE)</f>
        <v>100</v>
      </c>
      <c r="F176" s="15">
        <f>VLOOKUP($A176,[1]Certificaciones!$A:$K,4,FALSE)</f>
        <v>100</v>
      </c>
      <c r="G176" s="15">
        <f>VLOOKUP($A176,[1]Certificaciones!$A:$K,5,FALSE)</f>
        <v>100</v>
      </c>
      <c r="H176" s="15">
        <f>VLOOKUP($A176,[1]Certificaciones!$A:$K,6,FALSE)</f>
        <v>99.97</v>
      </c>
      <c r="I176" s="15">
        <f>VLOOKUP($A176,[1]Certificaciones!$A:$K,7,FALSE)</f>
        <v>100</v>
      </c>
      <c r="J176" s="15">
        <f>VLOOKUP($A176,[1]Certificaciones!$A:$K,8,FALSE)</f>
        <v>99.94</v>
      </c>
      <c r="K176" s="15">
        <f>VLOOKUP($A176,[1]Certificaciones!$A:$K,9,FALSE)</f>
        <v>99.97</v>
      </c>
      <c r="L176" s="15">
        <f>VLOOKUP($A176,[1]Certificaciones!$A:$K,10,FALSE)</f>
        <v>99.92</v>
      </c>
      <c r="M176" s="15">
        <f>VLOOKUP($A176,[1]Certificaciones!$A:$K,11,FALSE)</f>
        <v>99.89</v>
      </c>
      <c r="N176" s="15">
        <f>VLOOKUP($A176,[1]Certificaciones!$A:$M,12,FALSE)</f>
        <v>99.72</v>
      </c>
      <c r="O176" s="15">
        <f>VLOOKUP($A176,[1]Certificaciones!$A:$M,13,FALSE)</f>
        <v>99.73</v>
      </c>
    </row>
    <row r="177" spans="1:15" ht="15" customHeight="1" x14ac:dyDescent="0.3">
      <c r="A177" s="16" t="s">
        <v>368</v>
      </c>
      <c r="B177" s="17" t="s">
        <v>369</v>
      </c>
      <c r="C177" s="18" t="s">
        <v>370</v>
      </c>
      <c r="D177" s="19">
        <f>VLOOKUP($A177,[1]Certificaciones!$A:$K,2,FALSE)</f>
        <v>99.94</v>
      </c>
      <c r="E177" s="19">
        <f>VLOOKUP($A177,[1]Certificaciones!$A:$K,3,FALSE)</f>
        <v>100</v>
      </c>
      <c r="F177" s="19">
        <f>VLOOKUP($A177,[1]Certificaciones!$A:$K,4,FALSE)</f>
        <v>99.98</v>
      </c>
      <c r="G177" s="19">
        <f>VLOOKUP($A177,[1]Certificaciones!$A:$K,5,FALSE)</f>
        <v>99.95</v>
      </c>
      <c r="H177" s="19">
        <f>VLOOKUP($A177,[1]Certificaciones!$A:$K,6,FALSE)</f>
        <v>99.97</v>
      </c>
      <c r="I177" s="19">
        <f>VLOOKUP($A177,[1]Certificaciones!$A:$K,7,FALSE)</f>
        <v>100</v>
      </c>
      <c r="J177" s="19">
        <f>VLOOKUP($A177,[1]Certificaciones!$A:$K,8,FALSE)</f>
        <v>100</v>
      </c>
      <c r="K177" s="19">
        <f>VLOOKUP($A177,[1]Certificaciones!$A:$K,9,FALSE)</f>
        <v>100</v>
      </c>
      <c r="L177" s="19">
        <f>VLOOKUP($A177,[1]Certificaciones!$A:$K,10,FALSE)</f>
        <v>99.97</v>
      </c>
      <c r="M177" s="19">
        <f>VLOOKUP($A177,[1]Certificaciones!$A:$K,11,FALSE)</f>
        <v>99.95</v>
      </c>
      <c r="N177" s="19">
        <f>VLOOKUP($A177,[1]Certificaciones!$A:$M,12,FALSE)</f>
        <v>99.98</v>
      </c>
      <c r="O177" s="19">
        <f>VLOOKUP($A177,[1]Certificaciones!$A:$M,13,FALSE)</f>
        <v>99.82</v>
      </c>
    </row>
    <row r="178" spans="1:15" ht="15" customHeight="1" x14ac:dyDescent="0.3">
      <c r="A178" s="12" t="s">
        <v>371</v>
      </c>
      <c r="B178" s="13" t="s">
        <v>372</v>
      </c>
      <c r="C178" s="14" t="s">
        <v>373</v>
      </c>
      <c r="D178" s="15">
        <f>VLOOKUP($A178,[1]Certificaciones!$A:$K,2,FALSE)</f>
        <v>99.87</v>
      </c>
      <c r="E178" s="15">
        <f>VLOOKUP($A178,[1]Certificaciones!$A:$K,3,FALSE)</f>
        <v>99.91</v>
      </c>
      <c r="F178" s="15">
        <f>VLOOKUP($A178,[1]Certificaciones!$A:$K,4,FALSE)</f>
        <v>99.89</v>
      </c>
      <c r="G178" s="15">
        <f>VLOOKUP($A178,[1]Certificaciones!$A:$K,5,FALSE)</f>
        <v>99.76</v>
      </c>
      <c r="H178" s="15">
        <f>VLOOKUP($A178,[1]Certificaciones!$A:$K,6,FALSE)</f>
        <v>99.75</v>
      </c>
      <c r="I178" s="15">
        <f>VLOOKUP($A178,[1]Certificaciones!$A:$K,7,FALSE)</f>
        <v>99.78</v>
      </c>
      <c r="J178" s="15">
        <f>VLOOKUP($A178,[1]Certificaciones!$A:$K,8,FALSE)</f>
        <v>99.97</v>
      </c>
      <c r="K178" s="15">
        <f>VLOOKUP($A178,[1]Certificaciones!$A:$K,9,FALSE)</f>
        <v>99.96</v>
      </c>
      <c r="L178" s="15">
        <f>VLOOKUP($A178,[1]Certificaciones!$A:$K,10,FALSE)</f>
        <v>99.66</v>
      </c>
      <c r="M178" s="15">
        <f>VLOOKUP($A178,[1]Certificaciones!$A:$K,11,FALSE)</f>
        <v>99.28</v>
      </c>
      <c r="N178" s="15">
        <f>VLOOKUP($A178,[1]Certificaciones!$A:$M,12,FALSE)</f>
        <v>99.01</v>
      </c>
      <c r="O178" s="15">
        <f>VLOOKUP($A178,[1]Certificaciones!$A:$M,13,FALSE)</f>
        <v>99.41</v>
      </c>
    </row>
    <row r="179" spans="1:15" ht="15" customHeight="1" x14ac:dyDescent="0.3">
      <c r="A179" s="16" t="s">
        <v>374</v>
      </c>
      <c r="B179" s="17" t="s">
        <v>375</v>
      </c>
      <c r="C179" s="18" t="s">
        <v>376</v>
      </c>
      <c r="D179" s="19">
        <f>VLOOKUP($A179,[1]Certificaciones!$A:$K,2,FALSE)</f>
        <v>99.95</v>
      </c>
      <c r="E179" s="19">
        <f>VLOOKUP($A179,[1]Certificaciones!$A:$K,3,FALSE)</f>
        <v>99.98</v>
      </c>
      <c r="F179" s="19">
        <f>VLOOKUP($A179,[1]Certificaciones!$A:$K,4,FALSE)</f>
        <v>100</v>
      </c>
      <c r="G179" s="19">
        <f>VLOOKUP($A179,[1]Certificaciones!$A:$K,5,FALSE)</f>
        <v>99.92</v>
      </c>
      <c r="H179" s="19">
        <f>VLOOKUP($A179,[1]Certificaciones!$A:$K,6,FALSE)</f>
        <v>99.88</v>
      </c>
      <c r="I179" s="19">
        <f>VLOOKUP($A179,[1]Certificaciones!$A:$K,7,FALSE)</f>
        <v>99.74</v>
      </c>
      <c r="J179" s="19">
        <f>VLOOKUP($A179,[1]Certificaciones!$A:$K,8,FALSE)</f>
        <v>99.68</v>
      </c>
      <c r="K179" s="19">
        <f>VLOOKUP($A179,[1]Certificaciones!$A:$K,9,FALSE)</f>
        <v>99.89</v>
      </c>
      <c r="L179" s="19">
        <f>VLOOKUP($A179,[1]Certificaciones!$A:$K,10,FALSE)</f>
        <v>99.13</v>
      </c>
      <c r="M179" s="19">
        <f>VLOOKUP($A179,[1]Certificaciones!$A:$K,11,FALSE)</f>
        <v>98.47</v>
      </c>
      <c r="N179" s="19">
        <f>VLOOKUP($A179,[1]Certificaciones!$A:$M,12,FALSE)</f>
        <v>98.2</v>
      </c>
      <c r="O179" s="19">
        <f>VLOOKUP($A179,[1]Certificaciones!$A:$M,13,FALSE)</f>
        <v>98.75</v>
      </c>
    </row>
    <row r="180" spans="1:15" ht="15" customHeight="1" x14ac:dyDescent="0.3">
      <c r="A180" s="12" t="s">
        <v>377</v>
      </c>
      <c r="B180" s="13" t="s">
        <v>378</v>
      </c>
      <c r="C180" s="14" t="s">
        <v>379</v>
      </c>
      <c r="D180" s="15">
        <f>VLOOKUP($A180,[1]Certificaciones!$A:$K,2,FALSE)</f>
        <v>0</v>
      </c>
      <c r="E180" s="15">
        <f>VLOOKUP($A180,[1]Certificaciones!$A:$K,3,FALSE)</f>
        <v>0</v>
      </c>
      <c r="F180" s="15">
        <f>VLOOKUP($A180,[1]Certificaciones!$A:$K,4,FALSE)</f>
        <v>99.91</v>
      </c>
      <c r="G180" s="15">
        <f>VLOOKUP($A180,[1]Certificaciones!$A:$K,5,FALSE)</f>
        <v>99.69</v>
      </c>
      <c r="H180" s="15">
        <f>VLOOKUP($A180,[1]Certificaciones!$A:$K,6,FALSE)</f>
        <v>99.26</v>
      </c>
      <c r="I180" s="15">
        <f>VLOOKUP($A180,[1]Certificaciones!$A:$K,7,FALSE)</f>
        <v>98.87</v>
      </c>
      <c r="J180" s="15">
        <f>VLOOKUP($A180,[1]Certificaciones!$A:$K,8,FALSE)</f>
        <v>98.84</v>
      </c>
      <c r="K180" s="15">
        <f>VLOOKUP($A180,[1]Certificaciones!$A:$K,9,FALSE)</f>
        <v>98.85</v>
      </c>
      <c r="L180" s="15">
        <f>VLOOKUP($A180,[1]Certificaciones!$A:$K,10,FALSE)</f>
        <v>98.28</v>
      </c>
      <c r="M180" s="15">
        <f>VLOOKUP($A180,[1]Certificaciones!$A:$K,11,FALSE)</f>
        <v>97.51</v>
      </c>
      <c r="N180" s="15">
        <f>VLOOKUP($A180,[1]Certificaciones!$A:$M,12,FALSE)</f>
        <v>96.88</v>
      </c>
      <c r="O180" s="15">
        <f>VLOOKUP($A180,[1]Certificaciones!$A:$M,13,FALSE)</f>
        <v>97.31</v>
      </c>
    </row>
    <row r="181" spans="1:15" ht="15" customHeight="1" x14ac:dyDescent="0.3">
      <c r="A181" s="16" t="s">
        <v>380</v>
      </c>
      <c r="B181" s="17" t="s">
        <v>381</v>
      </c>
      <c r="C181" s="18" t="s">
        <v>382</v>
      </c>
      <c r="D181" s="19">
        <f>VLOOKUP($A181,[1]Certificaciones!$A:$K,2,FALSE)</f>
        <v>100</v>
      </c>
      <c r="E181" s="19">
        <f>VLOOKUP($A181,[1]Certificaciones!$A:$K,3,FALSE)</f>
        <v>100</v>
      </c>
      <c r="F181" s="19">
        <f>VLOOKUP($A181,[1]Certificaciones!$A:$K,4,FALSE)</f>
        <v>100</v>
      </c>
      <c r="G181" s="19">
        <f>VLOOKUP($A181,[1]Certificaciones!$A:$K,5,FALSE)</f>
        <v>100</v>
      </c>
      <c r="H181" s="19">
        <f>VLOOKUP($A181,[1]Certificaciones!$A:$K,6,FALSE)</f>
        <v>100</v>
      </c>
      <c r="I181" s="19">
        <f>VLOOKUP($A181,[1]Certificaciones!$A:$K,7,FALSE)</f>
        <v>100</v>
      </c>
      <c r="J181" s="19">
        <f>VLOOKUP($A181,[1]Certificaciones!$A:$K,8,FALSE)</f>
        <v>100</v>
      </c>
      <c r="K181" s="19">
        <f>VLOOKUP($A181,[1]Certificaciones!$A:$K,9,FALSE)</f>
        <v>100</v>
      </c>
      <c r="L181" s="19">
        <f>VLOOKUP($A181,[1]Certificaciones!$A:$K,10,FALSE)</f>
        <v>100</v>
      </c>
      <c r="M181" s="19">
        <f>VLOOKUP($A181,[1]Certificaciones!$A:$K,11,FALSE)</f>
        <v>100</v>
      </c>
      <c r="N181" s="19">
        <f>VLOOKUP($A181,[1]Certificaciones!$A:$M,12,FALSE)</f>
        <v>100</v>
      </c>
      <c r="O181" s="19">
        <f>VLOOKUP($A181,[1]Certificaciones!$A:$M,13,FALSE)</f>
        <v>100</v>
      </c>
    </row>
    <row r="182" spans="1:15" ht="15" customHeight="1" x14ac:dyDescent="0.3">
      <c r="A182" s="12" t="s">
        <v>383</v>
      </c>
      <c r="B182" s="13" t="s">
        <v>384</v>
      </c>
      <c r="C182" s="14" t="s">
        <v>385</v>
      </c>
      <c r="D182" s="15">
        <f>VLOOKUP($A182,[1]Certificaciones!$A:$K,2,FALSE)</f>
        <v>100</v>
      </c>
      <c r="E182" s="15">
        <f>VLOOKUP($A182,[1]Certificaciones!$A:$K,3,FALSE)</f>
        <v>100</v>
      </c>
      <c r="F182" s="15">
        <f>VLOOKUP($A182,[1]Certificaciones!$A:$K,4,FALSE)</f>
        <v>100</v>
      </c>
      <c r="G182" s="15">
        <f>VLOOKUP($A182,[1]Certificaciones!$A:$K,5,FALSE)</f>
        <v>100</v>
      </c>
      <c r="H182" s="15">
        <f>VLOOKUP($A182,[1]Certificaciones!$A:$K,6,FALSE)</f>
        <v>100</v>
      </c>
      <c r="I182" s="15">
        <f>VLOOKUP($A182,[1]Certificaciones!$A:$K,7,FALSE)</f>
        <v>100</v>
      </c>
      <c r="J182" s="15">
        <f>VLOOKUP($A182,[1]Certificaciones!$A:$K,8,FALSE)</f>
        <v>100</v>
      </c>
      <c r="K182" s="15">
        <f>VLOOKUP($A182,[1]Certificaciones!$A:$K,9,FALSE)</f>
        <v>100</v>
      </c>
      <c r="L182" s="15">
        <f>VLOOKUP($A182,[1]Certificaciones!$A:$K,10,FALSE)</f>
        <v>100</v>
      </c>
      <c r="M182" s="15">
        <f>VLOOKUP($A182,[1]Certificaciones!$A:$K,11,FALSE)</f>
        <v>100</v>
      </c>
      <c r="N182" s="15">
        <f>VLOOKUP($A182,[1]Certificaciones!$A:$M,12,FALSE)</f>
        <v>100</v>
      </c>
      <c r="O182" s="15">
        <f>VLOOKUP($A182,[1]Certificaciones!$A:$M,13,FALSE)</f>
        <v>100</v>
      </c>
    </row>
    <row r="183" spans="1:15" ht="15" customHeight="1" x14ac:dyDescent="0.3">
      <c r="A183" s="16" t="s">
        <v>386</v>
      </c>
      <c r="B183" s="17" t="s">
        <v>387</v>
      </c>
      <c r="C183" s="18" t="s">
        <v>388</v>
      </c>
      <c r="D183" s="19">
        <f>VLOOKUP($A183,[1]Certificaciones!$A:$K,2,FALSE)</f>
        <v>100</v>
      </c>
      <c r="E183" s="19">
        <f>VLOOKUP($A183,[1]Certificaciones!$A:$K,3,FALSE)</f>
        <v>100</v>
      </c>
      <c r="F183" s="19">
        <f>VLOOKUP($A183,[1]Certificaciones!$A:$K,4,FALSE)</f>
        <v>99.96</v>
      </c>
      <c r="G183" s="19">
        <f>VLOOKUP($A183,[1]Certificaciones!$A:$K,5,FALSE)</f>
        <v>100</v>
      </c>
      <c r="H183" s="19">
        <f>VLOOKUP($A183,[1]Certificaciones!$A:$K,6,FALSE)</f>
        <v>100</v>
      </c>
      <c r="I183" s="19">
        <f>VLOOKUP($A183,[1]Certificaciones!$A:$K,7,FALSE)</f>
        <v>100</v>
      </c>
      <c r="J183" s="19">
        <f>VLOOKUP($A183,[1]Certificaciones!$A:$K,8,FALSE)</f>
        <v>100</v>
      </c>
      <c r="K183" s="19">
        <f>VLOOKUP($A183,[1]Certificaciones!$A:$K,9,FALSE)</f>
        <v>100</v>
      </c>
      <c r="L183" s="19">
        <f>VLOOKUP($A183,[1]Certificaciones!$A:$K,10,FALSE)</f>
        <v>99.73</v>
      </c>
      <c r="M183" s="19">
        <f>VLOOKUP($A183,[1]Certificaciones!$A:$K,11,FALSE)</f>
        <v>99.41</v>
      </c>
      <c r="N183" s="19">
        <f>VLOOKUP($A183,[1]Certificaciones!$A:$M,12,FALSE)</f>
        <v>99.12</v>
      </c>
      <c r="O183" s="19">
        <f>VLOOKUP($A183,[1]Certificaciones!$A:$M,13,FALSE)</f>
        <v>99.96</v>
      </c>
    </row>
    <row r="184" spans="1:15" ht="15" customHeight="1" x14ac:dyDescent="0.3">
      <c r="A184" s="12" t="s">
        <v>389</v>
      </c>
      <c r="B184" s="13" t="s">
        <v>390</v>
      </c>
      <c r="C184" s="14" t="s">
        <v>391</v>
      </c>
      <c r="D184" s="15">
        <f>VLOOKUP($A184,[1]Certificaciones!$A:$K,2,FALSE)</f>
        <v>100</v>
      </c>
      <c r="E184" s="15">
        <f>VLOOKUP($A184,[1]Certificaciones!$A:$K,3,FALSE)</f>
        <v>100</v>
      </c>
      <c r="F184" s="15">
        <f>VLOOKUP($A184,[1]Certificaciones!$A:$K,4,FALSE)</f>
        <v>100</v>
      </c>
      <c r="G184" s="15">
        <f>VLOOKUP($A184,[1]Certificaciones!$A:$K,5,FALSE)</f>
        <v>100</v>
      </c>
      <c r="H184" s="15">
        <f>VLOOKUP($A184,[1]Certificaciones!$A:$K,6,FALSE)</f>
        <v>100</v>
      </c>
      <c r="I184" s="15">
        <f>VLOOKUP($A184,[1]Certificaciones!$A:$K,7,FALSE)</f>
        <v>100</v>
      </c>
      <c r="J184" s="15">
        <f>VLOOKUP($A184,[1]Certificaciones!$A:$K,8,FALSE)</f>
        <v>100</v>
      </c>
      <c r="K184" s="15">
        <f>VLOOKUP($A184,[1]Certificaciones!$A:$K,9,FALSE)</f>
        <v>100</v>
      </c>
      <c r="L184" s="15">
        <f>VLOOKUP($A184,[1]Certificaciones!$A:$K,10,FALSE)</f>
        <v>100</v>
      </c>
      <c r="M184" s="15">
        <f>VLOOKUP($A184,[1]Certificaciones!$A:$K,11,FALSE)</f>
        <v>100</v>
      </c>
      <c r="N184" s="15">
        <f>VLOOKUP($A184,[1]Certificaciones!$A:$M,12,FALSE)</f>
        <v>100</v>
      </c>
      <c r="O184" s="15">
        <f>VLOOKUP($A184,[1]Certificaciones!$A:$M,13,FALSE)</f>
        <v>100</v>
      </c>
    </row>
    <row r="185" spans="1:15" ht="15" customHeight="1" x14ac:dyDescent="0.3">
      <c r="A185" s="16" t="s">
        <v>392</v>
      </c>
      <c r="B185" s="17" t="s">
        <v>393</v>
      </c>
      <c r="C185" s="18" t="s">
        <v>394</v>
      </c>
      <c r="D185" s="19">
        <f>VLOOKUP($A185,[1]Certificaciones!$A:$K,2,FALSE)</f>
        <v>100</v>
      </c>
      <c r="E185" s="19">
        <f>VLOOKUP($A185,[1]Certificaciones!$A:$K,3,FALSE)</f>
        <v>100</v>
      </c>
      <c r="F185" s="19">
        <f>VLOOKUP($A185,[1]Certificaciones!$A:$K,4,FALSE)</f>
        <v>100</v>
      </c>
      <c r="G185" s="19">
        <f>VLOOKUP($A185,[1]Certificaciones!$A:$K,5,FALSE)</f>
        <v>100</v>
      </c>
      <c r="H185" s="19">
        <f>VLOOKUP($A185,[1]Certificaciones!$A:$K,6,FALSE)</f>
        <v>100</v>
      </c>
      <c r="I185" s="19">
        <f>VLOOKUP($A185,[1]Certificaciones!$A:$K,7,FALSE)</f>
        <v>100</v>
      </c>
      <c r="J185" s="19">
        <f>VLOOKUP($A185,[1]Certificaciones!$A:$K,8,FALSE)</f>
        <v>100</v>
      </c>
      <c r="K185" s="19">
        <f>VLOOKUP($A185,[1]Certificaciones!$A:$K,9,FALSE)</f>
        <v>100</v>
      </c>
      <c r="L185" s="19">
        <f>VLOOKUP($A185,[1]Certificaciones!$A:$K,10,FALSE)</f>
        <v>100</v>
      </c>
      <c r="M185" s="19">
        <f>VLOOKUP($A185,[1]Certificaciones!$A:$K,11,FALSE)</f>
        <v>100</v>
      </c>
      <c r="N185" s="19">
        <f>VLOOKUP($A185,[1]Certificaciones!$A:$M,12,FALSE)</f>
        <v>100</v>
      </c>
      <c r="O185" s="19">
        <f>VLOOKUP($A185,[1]Certificaciones!$A:$M,13,FALSE)</f>
        <v>100</v>
      </c>
    </row>
    <row r="186" spans="1:15" ht="15" customHeight="1" x14ac:dyDescent="0.3">
      <c r="A186" s="12" t="s">
        <v>395</v>
      </c>
      <c r="B186" s="13" t="s">
        <v>396</v>
      </c>
      <c r="C186" s="14" t="s">
        <v>397</v>
      </c>
      <c r="D186" s="15">
        <f>VLOOKUP($A186,[1]Certificaciones!$A:$K,2,FALSE)</f>
        <v>100</v>
      </c>
      <c r="E186" s="15">
        <f>VLOOKUP($A186,[1]Certificaciones!$A:$K,3,FALSE)</f>
        <v>100</v>
      </c>
      <c r="F186" s="15">
        <f>VLOOKUP($A186,[1]Certificaciones!$A:$K,4,FALSE)</f>
        <v>100</v>
      </c>
      <c r="G186" s="15">
        <f>VLOOKUP($A186,[1]Certificaciones!$A:$K,5,FALSE)</f>
        <v>100</v>
      </c>
      <c r="H186" s="15">
        <f>VLOOKUP($A186,[1]Certificaciones!$A:$K,6,FALSE)</f>
        <v>100</v>
      </c>
      <c r="I186" s="15">
        <f>VLOOKUP($A186,[1]Certificaciones!$A:$K,7,FALSE)</f>
        <v>100</v>
      </c>
      <c r="J186" s="15">
        <f>VLOOKUP($A186,[1]Certificaciones!$A:$K,8,FALSE)</f>
        <v>100</v>
      </c>
      <c r="K186" s="15">
        <f>VLOOKUP($A186,[1]Certificaciones!$A:$K,9,FALSE)</f>
        <v>100</v>
      </c>
      <c r="L186" s="15">
        <f>VLOOKUP($A186,[1]Certificaciones!$A:$K,10,FALSE)</f>
        <v>100</v>
      </c>
      <c r="M186" s="15">
        <f>VLOOKUP($A186,[1]Certificaciones!$A:$K,11,FALSE)</f>
        <v>100</v>
      </c>
      <c r="N186" s="15">
        <f>VLOOKUP($A186,[1]Certificaciones!$A:$M,12,FALSE)</f>
        <v>100</v>
      </c>
      <c r="O186" s="15">
        <f>VLOOKUP($A186,[1]Certificaciones!$A:$M,13,FALSE)</f>
        <v>100</v>
      </c>
    </row>
    <row r="187" spans="1:15" ht="15" customHeight="1" x14ac:dyDescent="0.3">
      <c r="A187" s="16" t="s">
        <v>398</v>
      </c>
      <c r="B187" s="17" t="s">
        <v>399</v>
      </c>
      <c r="C187" s="18" t="s">
        <v>400</v>
      </c>
      <c r="D187" s="19">
        <f>VLOOKUP($A187,[1]Certificaciones!$A:$K,2,FALSE)</f>
        <v>100</v>
      </c>
      <c r="E187" s="19">
        <f>VLOOKUP($A187,[1]Certificaciones!$A:$K,3,FALSE)</f>
        <v>100</v>
      </c>
      <c r="F187" s="19">
        <f>VLOOKUP($A187,[1]Certificaciones!$A:$K,4,FALSE)</f>
        <v>100</v>
      </c>
      <c r="G187" s="19">
        <f>VLOOKUP($A187,[1]Certificaciones!$A:$K,5,FALSE)</f>
        <v>100</v>
      </c>
      <c r="H187" s="19">
        <f>VLOOKUP($A187,[1]Certificaciones!$A:$K,6,FALSE)</f>
        <v>100</v>
      </c>
      <c r="I187" s="19">
        <f>VLOOKUP($A187,[1]Certificaciones!$A:$K,7,FALSE)</f>
        <v>100</v>
      </c>
      <c r="J187" s="19">
        <f>VLOOKUP($A187,[1]Certificaciones!$A:$K,8,FALSE)</f>
        <v>100</v>
      </c>
      <c r="K187" s="19">
        <f>VLOOKUP($A187,[1]Certificaciones!$A:$K,9,FALSE)</f>
        <v>100</v>
      </c>
      <c r="L187" s="19">
        <f>VLOOKUP($A187,[1]Certificaciones!$A:$K,10,FALSE)</f>
        <v>100</v>
      </c>
      <c r="M187" s="19">
        <f>VLOOKUP($A187,[1]Certificaciones!$A:$K,11,FALSE)</f>
        <v>100</v>
      </c>
      <c r="N187" s="19">
        <f>VLOOKUP($A187,[1]Certificaciones!$A:$M,12,FALSE)</f>
        <v>100</v>
      </c>
      <c r="O187" s="19">
        <f>VLOOKUP($A187,[1]Certificaciones!$A:$M,13,FALSE)</f>
        <v>100</v>
      </c>
    </row>
    <row r="188" spans="1:15" ht="15" customHeight="1" x14ac:dyDescent="0.3">
      <c r="A188" s="12" t="s">
        <v>401</v>
      </c>
      <c r="B188" s="13" t="s">
        <v>402</v>
      </c>
      <c r="C188" s="14" t="s">
        <v>403</v>
      </c>
      <c r="D188" s="15">
        <f>VLOOKUP($A188,[1]Certificaciones!$A:$K,2,FALSE)</f>
        <v>100</v>
      </c>
      <c r="E188" s="15">
        <f>VLOOKUP($A188,[1]Certificaciones!$A:$K,3,FALSE)</f>
        <v>100</v>
      </c>
      <c r="F188" s="15">
        <f>VLOOKUP($A188,[1]Certificaciones!$A:$K,4,FALSE)</f>
        <v>100</v>
      </c>
      <c r="G188" s="15">
        <f>VLOOKUP($A188,[1]Certificaciones!$A:$K,5,FALSE)</f>
        <v>100</v>
      </c>
      <c r="H188" s="15">
        <f>VLOOKUP($A188,[1]Certificaciones!$A:$K,6,FALSE)</f>
        <v>100</v>
      </c>
      <c r="I188" s="15">
        <f>VLOOKUP($A188,[1]Certificaciones!$A:$K,7,FALSE)</f>
        <v>99.98</v>
      </c>
      <c r="J188" s="15">
        <f>VLOOKUP($A188,[1]Certificaciones!$A:$K,8,FALSE)</f>
        <v>100</v>
      </c>
      <c r="K188" s="15">
        <f>VLOOKUP($A188,[1]Certificaciones!$A:$K,9,FALSE)</f>
        <v>100</v>
      </c>
      <c r="L188" s="15">
        <f>VLOOKUP($A188,[1]Certificaciones!$A:$K,10,FALSE)</f>
        <v>100</v>
      </c>
      <c r="M188" s="15">
        <f>VLOOKUP($A188,[1]Certificaciones!$A:$K,11,FALSE)</f>
        <v>100</v>
      </c>
      <c r="N188" s="15">
        <f>VLOOKUP($A188,[1]Certificaciones!$A:$M,12,FALSE)</f>
        <v>99.98</v>
      </c>
      <c r="O188" s="15">
        <f>VLOOKUP($A188,[1]Certificaciones!$A:$M,13,FALSE)</f>
        <v>99.98</v>
      </c>
    </row>
    <row r="189" spans="1:15" ht="15" customHeight="1" x14ac:dyDescent="0.3">
      <c r="A189" s="16" t="s">
        <v>404</v>
      </c>
      <c r="B189" s="17" t="s">
        <v>405</v>
      </c>
      <c r="C189" s="18" t="s">
        <v>406</v>
      </c>
      <c r="D189" s="19">
        <f>VLOOKUP($A189,[1]Certificaciones!$A:$K,2,FALSE)</f>
        <v>100</v>
      </c>
      <c r="E189" s="19">
        <f>VLOOKUP($A189,[1]Certificaciones!$A:$K,3,FALSE)</f>
        <v>100</v>
      </c>
      <c r="F189" s="19">
        <f>VLOOKUP($A189,[1]Certificaciones!$A:$K,4,FALSE)</f>
        <v>100</v>
      </c>
      <c r="G189" s="19">
        <f>VLOOKUP($A189,[1]Certificaciones!$A:$K,5,FALSE)</f>
        <v>100</v>
      </c>
      <c r="H189" s="19">
        <f>VLOOKUP($A189,[1]Certificaciones!$A:$K,6,FALSE)</f>
        <v>100</v>
      </c>
      <c r="I189" s="19">
        <f>VLOOKUP($A189,[1]Certificaciones!$A:$K,7,FALSE)</f>
        <v>100</v>
      </c>
      <c r="J189" s="19">
        <f>VLOOKUP($A189,[1]Certificaciones!$A:$K,8,FALSE)</f>
        <v>100</v>
      </c>
      <c r="K189" s="19">
        <f>VLOOKUP($A189,[1]Certificaciones!$A:$K,9,FALSE)</f>
        <v>100</v>
      </c>
      <c r="L189" s="19">
        <f>VLOOKUP($A189,[1]Certificaciones!$A:$K,10,FALSE)</f>
        <v>100</v>
      </c>
      <c r="M189" s="19">
        <f>VLOOKUP($A189,[1]Certificaciones!$A:$K,11,FALSE)</f>
        <v>100</v>
      </c>
      <c r="N189" s="19">
        <f>VLOOKUP($A189,[1]Certificaciones!$A:$M,12,FALSE)</f>
        <v>100</v>
      </c>
      <c r="O189" s="19">
        <f>VLOOKUP($A189,[1]Certificaciones!$A:$M,13,FALSE)</f>
        <v>100</v>
      </c>
    </row>
    <row r="190" spans="1:15" ht="15" customHeight="1" x14ac:dyDescent="0.3">
      <c r="A190" s="12" t="s">
        <v>407</v>
      </c>
      <c r="B190" s="13" t="s">
        <v>408</v>
      </c>
      <c r="C190" s="14" t="s">
        <v>409</v>
      </c>
      <c r="D190" s="15">
        <f>VLOOKUP($A190,[1]Certificaciones!$A:$K,2,FALSE)</f>
        <v>0</v>
      </c>
      <c r="E190" s="15">
        <f>VLOOKUP($A190,[1]Certificaciones!$A:$K,3,FALSE)</f>
        <v>0</v>
      </c>
      <c r="F190" s="15">
        <f>VLOOKUP($A190,[1]Certificaciones!$A:$K,4,FALSE)</f>
        <v>0</v>
      </c>
      <c r="G190" s="15">
        <f>VLOOKUP($A190,[1]Certificaciones!$A:$K,5,FALSE)</f>
        <v>0</v>
      </c>
      <c r="H190" s="15">
        <f>VLOOKUP($A190,[1]Certificaciones!$A:$K,6,FALSE)</f>
        <v>0</v>
      </c>
      <c r="I190" s="15">
        <f>VLOOKUP($A190,[1]Certificaciones!$A:$K,7,FALSE)</f>
        <v>0</v>
      </c>
      <c r="J190" s="15">
        <f>VLOOKUP($A190,[1]Certificaciones!$A:$K,8,FALSE)</f>
        <v>0</v>
      </c>
      <c r="K190" s="15">
        <f>VLOOKUP($A190,[1]Certificaciones!$A:$K,9,FALSE)</f>
        <v>0</v>
      </c>
      <c r="L190" s="15">
        <f>VLOOKUP($A190,[1]Certificaciones!$A:$K,10,FALSE)</f>
        <v>100</v>
      </c>
      <c r="M190" s="15">
        <f>VLOOKUP($A190,[1]Certificaciones!$A:$K,11,FALSE)</f>
        <v>100</v>
      </c>
      <c r="N190" s="15">
        <f>VLOOKUP($A190,[1]Certificaciones!$A:$M,12,FALSE)</f>
        <v>100</v>
      </c>
      <c r="O190" s="15">
        <f>VLOOKUP($A190,[1]Certificaciones!$A:$M,13,FALSE)</f>
        <v>100</v>
      </c>
    </row>
    <row r="191" spans="1:15" ht="15" customHeight="1" x14ac:dyDescent="0.3">
      <c r="A191" s="16" t="s">
        <v>410</v>
      </c>
      <c r="B191" s="17" t="s">
        <v>408</v>
      </c>
      <c r="C191" s="18" t="s">
        <v>411</v>
      </c>
      <c r="D191" s="19">
        <f>VLOOKUP($A191,[1]Certificaciones!$A:$K,2,FALSE)</f>
        <v>100</v>
      </c>
      <c r="E191" s="19">
        <f>VLOOKUP($A191,[1]Certificaciones!$A:$K,3,FALSE)</f>
        <v>100</v>
      </c>
      <c r="F191" s="19">
        <f>VLOOKUP($A191,[1]Certificaciones!$A:$K,4,FALSE)</f>
        <v>100</v>
      </c>
      <c r="G191" s="19"/>
      <c r="H191" s="19"/>
      <c r="I191" s="19"/>
      <c r="J191" s="19"/>
      <c r="K191" s="19"/>
      <c r="L191" s="19"/>
      <c r="M191" s="19"/>
      <c r="N191" s="19"/>
      <c r="O191" s="19">
        <f>VLOOKUP($A191,[1]Certificaciones!$A:$M,13,FALSE)</f>
        <v>99.92</v>
      </c>
    </row>
    <row r="192" spans="1:15" ht="15" customHeight="1" x14ac:dyDescent="0.3">
      <c r="A192" s="12" t="s">
        <v>412</v>
      </c>
      <c r="B192" s="13" t="s">
        <v>408</v>
      </c>
      <c r="C192" s="14" t="s">
        <v>413</v>
      </c>
      <c r="D192" s="15">
        <f>VLOOKUP($A192,[1]Certificaciones!$A:$K,2,FALSE)</f>
        <v>100</v>
      </c>
      <c r="E192" s="15">
        <f>VLOOKUP($A192,[1]Certificaciones!$A:$K,3,FALSE)</f>
        <v>99.93</v>
      </c>
      <c r="F192" s="15">
        <f>VLOOKUP($A192,[1]Certificaciones!$A:$K,4,FALSE)</f>
        <v>100</v>
      </c>
      <c r="G192" s="15">
        <f>VLOOKUP($A192,[1]Certificaciones!$A:$K,5,FALSE)</f>
        <v>100</v>
      </c>
      <c r="H192" s="15">
        <f>VLOOKUP($A192,[1]Certificaciones!$A:$K,6,FALSE)</f>
        <v>99.93</v>
      </c>
      <c r="I192" s="15">
        <f>VLOOKUP($A192,[1]Certificaciones!$A:$K,7,FALSE)</f>
        <v>100</v>
      </c>
      <c r="J192" s="15">
        <f>VLOOKUP($A192,[1]Certificaciones!$A:$K,8,FALSE)</f>
        <v>100</v>
      </c>
      <c r="K192" s="15">
        <f>VLOOKUP($A192,[1]Certificaciones!$A:$K,9,FALSE)</f>
        <v>100</v>
      </c>
      <c r="L192" s="15">
        <f>VLOOKUP($A192,[1]Certificaciones!$A:$K,10,FALSE)</f>
        <v>100</v>
      </c>
      <c r="M192" s="15">
        <f>VLOOKUP($A192,[1]Certificaciones!$A:$K,11,FALSE)</f>
        <v>99.93</v>
      </c>
      <c r="N192" s="15">
        <f>VLOOKUP($A192,[1]Certificaciones!$A:$M,12,FALSE)</f>
        <v>100</v>
      </c>
      <c r="O192" s="15">
        <f>VLOOKUP($A192,[1]Certificaciones!$A:$M,13,FALSE)</f>
        <v>100</v>
      </c>
    </row>
    <row r="193" spans="1:15" ht="15" customHeight="1" x14ac:dyDescent="0.3">
      <c r="A193" s="16" t="s">
        <v>414</v>
      </c>
      <c r="B193" s="17" t="s">
        <v>408</v>
      </c>
      <c r="C193" s="18" t="s">
        <v>415</v>
      </c>
      <c r="D193" s="19">
        <f>VLOOKUP($A193,[1]Certificaciones!$A:$K,2,FALSE)</f>
        <v>100</v>
      </c>
      <c r="E193" s="19">
        <f>VLOOKUP($A193,[1]Certificaciones!$A:$K,3,FALSE)</f>
        <v>100</v>
      </c>
      <c r="F193" s="19">
        <f>VLOOKUP($A193,[1]Certificaciones!$A:$K,4,FALSE)</f>
        <v>100</v>
      </c>
      <c r="G193" s="19">
        <f>VLOOKUP($A193,[1]Certificaciones!$A:$K,5,FALSE)</f>
        <v>100</v>
      </c>
      <c r="H193" s="19">
        <f>VLOOKUP($A193,[1]Certificaciones!$A:$K,6,FALSE)</f>
        <v>100</v>
      </c>
      <c r="I193" s="19">
        <f>VLOOKUP($A193,[1]Certificaciones!$A:$K,7,FALSE)</f>
        <v>100</v>
      </c>
      <c r="J193" s="19">
        <f>VLOOKUP($A193,[1]Certificaciones!$A:$K,8,FALSE)</f>
        <v>100</v>
      </c>
      <c r="K193" s="19">
        <f>VLOOKUP($A193,[1]Certificaciones!$A:$K,9,FALSE)</f>
        <v>100</v>
      </c>
      <c r="L193" s="19">
        <f>VLOOKUP($A193,[1]Certificaciones!$A:$K,10,FALSE)</f>
        <v>100</v>
      </c>
      <c r="M193" s="19">
        <f>VLOOKUP($A193,[1]Certificaciones!$A:$K,11,FALSE)</f>
        <v>100</v>
      </c>
      <c r="N193" s="19">
        <f>VLOOKUP($A193,[1]Certificaciones!$A:$M,12,FALSE)</f>
        <v>100</v>
      </c>
      <c r="O193" s="19">
        <f>VLOOKUP($A193,[1]Certificaciones!$A:$M,13,FALSE)</f>
        <v>100</v>
      </c>
    </row>
    <row r="194" spans="1:15" ht="15" customHeight="1" x14ac:dyDescent="0.3">
      <c r="A194" s="12" t="s">
        <v>416</v>
      </c>
      <c r="B194" s="13" t="s">
        <v>408</v>
      </c>
      <c r="C194" s="14" t="s">
        <v>417</v>
      </c>
      <c r="D194" s="15">
        <f>VLOOKUP($A194,[1]Certificaciones!$A:$K,5,FALSE)</f>
        <v>0</v>
      </c>
      <c r="E194" s="15">
        <f>VLOOKUP($A194,[1]Certificaciones!$A:$K,3,FALSE)</f>
        <v>0</v>
      </c>
      <c r="F194" s="15">
        <f>VLOOKUP($A194,[1]Certificaciones!$A:$K,4,FALSE)</f>
        <v>0</v>
      </c>
      <c r="G194" s="15">
        <f>VLOOKUP($A194,[1]Certificaciones!$A:$K,5,FALSE)</f>
        <v>0</v>
      </c>
      <c r="H194" s="15">
        <f>VLOOKUP($A194,[1]Certificaciones!$A:$K,6,FALSE)</f>
        <v>0</v>
      </c>
      <c r="I194" s="15">
        <f>VLOOKUP($A194,[1]Certificaciones!$A:$K,7,FALSE)</f>
        <v>100</v>
      </c>
      <c r="J194" s="15">
        <f>VLOOKUP($A194,[1]Certificaciones!$A:$K,8,FALSE)</f>
        <v>100</v>
      </c>
      <c r="K194" s="15">
        <f>VLOOKUP($A194,[1]Certificaciones!$A:$K,9,FALSE)</f>
        <v>0</v>
      </c>
      <c r="L194" s="15">
        <f>VLOOKUP($A194,[1]Certificaciones!$A:$K,10,FALSE)</f>
        <v>100</v>
      </c>
      <c r="M194" s="15">
        <f>VLOOKUP($A194,[1]Certificaciones!$A:$K,11,FALSE)</f>
        <v>100</v>
      </c>
      <c r="N194" s="15">
        <f>VLOOKUP($A194,[1]Certificaciones!$A:$M,12,FALSE)</f>
        <v>98.94</v>
      </c>
      <c r="O194" s="15">
        <f>VLOOKUP($A194,[1]Certificaciones!$A:$M,13,FALSE)</f>
        <v>100</v>
      </c>
    </row>
    <row r="195" spans="1:15" ht="15" customHeight="1" x14ac:dyDescent="0.3">
      <c r="A195" s="21" t="s">
        <v>418</v>
      </c>
      <c r="B195" s="22" t="s">
        <v>418</v>
      </c>
      <c r="C195" s="23" t="s">
        <v>419</v>
      </c>
      <c r="D195" s="24">
        <f>[1]Certificaciones!B4</f>
        <v>99.98</v>
      </c>
      <c r="E195" s="24">
        <f>[1]Certificaciones!C4</f>
        <v>99.99</v>
      </c>
      <c r="F195" s="24">
        <f>[1]Certificaciones!D4</f>
        <v>99.98</v>
      </c>
      <c r="G195" s="24">
        <f>[1]Certificaciones!E4</f>
        <v>99.97</v>
      </c>
      <c r="H195" s="24">
        <f>[1]Certificaciones!F4</f>
        <v>99.95</v>
      </c>
      <c r="I195" s="24">
        <f>[1]Certificaciones!G4</f>
        <v>99.93</v>
      </c>
      <c r="J195" s="24">
        <f>[1]Certificaciones!H4</f>
        <v>99.94</v>
      </c>
      <c r="K195" s="24">
        <f>[1]Certificaciones!I4</f>
        <v>99.96</v>
      </c>
      <c r="L195" s="24">
        <f>[1]Certificaciones!J4</f>
        <v>99.87</v>
      </c>
      <c r="M195" s="24">
        <f>[1]Certificaciones!K4</f>
        <v>99.8</v>
      </c>
      <c r="N195" s="24">
        <f>[1]Certificaciones!L4</f>
        <v>99.75</v>
      </c>
      <c r="O195" s="25">
        <f>[1]Certificaciones!M4</f>
        <v>99.86</v>
      </c>
    </row>
    <row r="196" spans="1:15" ht="15" customHeight="1" x14ac:dyDescent="0.3"/>
    <row r="197" spans="1:15" ht="15" customHeight="1" x14ac:dyDescent="0.3">
      <c r="A197" s="26" t="s">
        <v>420</v>
      </c>
      <c r="B197" s="26"/>
      <c r="C197" s="26"/>
      <c r="D197" s="26"/>
      <c r="E197" s="26"/>
      <c r="F197" s="26"/>
      <c r="G197" s="26"/>
      <c r="H197" s="26"/>
      <c r="I197" s="26"/>
    </row>
    <row r="198" spans="1:15" ht="15" customHeight="1" x14ac:dyDescent="0.3">
      <c r="A198" s="26" t="s">
        <v>421</v>
      </c>
      <c r="B198" s="26"/>
      <c r="C198" s="26"/>
      <c r="D198" s="26"/>
      <c r="E198" s="26"/>
      <c r="F198" s="26"/>
      <c r="G198" s="26"/>
      <c r="H198" s="26"/>
      <c r="I198" s="26"/>
    </row>
    <row r="199" spans="1:15" ht="15" customHeight="1" x14ac:dyDescent="0.3">
      <c r="A199" s="26" t="s">
        <v>422</v>
      </c>
      <c r="B199" s="26"/>
      <c r="C199" s="26"/>
      <c r="D199" s="26"/>
      <c r="E199" s="26"/>
      <c r="F199" s="26"/>
      <c r="G199" s="26"/>
      <c r="H199" s="26"/>
      <c r="I199" s="26"/>
    </row>
    <row r="200" spans="1:15" ht="15" customHeight="1" x14ac:dyDescent="0.3">
      <c r="A200" s="26" t="s">
        <v>423</v>
      </c>
      <c r="B200" s="26"/>
      <c r="C200" s="26"/>
      <c r="D200" s="26"/>
      <c r="E200" s="26"/>
      <c r="F200" s="26"/>
      <c r="G200" s="26"/>
      <c r="H200" s="26"/>
      <c r="I200" s="26"/>
    </row>
    <row r="201" spans="1:15" ht="15" customHeight="1" x14ac:dyDescent="0.3">
      <c r="A201" s="26" t="s">
        <v>424</v>
      </c>
      <c r="B201" s="26"/>
      <c r="C201" s="26"/>
      <c r="D201" s="26"/>
      <c r="E201" s="26"/>
      <c r="F201" s="26"/>
      <c r="G201" s="26"/>
      <c r="H201" s="26"/>
      <c r="I201" s="26"/>
    </row>
    <row r="202" spans="1:15" ht="15" customHeight="1" x14ac:dyDescent="0.3">
      <c r="A202" s="26"/>
      <c r="B202" s="26"/>
      <c r="C202" s="26"/>
      <c r="D202" s="26"/>
      <c r="E202" s="26"/>
      <c r="F202" s="26"/>
      <c r="G202" s="26"/>
      <c r="H202" s="26"/>
      <c r="I202" s="26"/>
    </row>
    <row r="203" spans="1:15" ht="15" customHeight="1" x14ac:dyDescent="0.3">
      <c r="A203" s="26"/>
      <c r="B203" s="26"/>
      <c r="C203" s="26"/>
      <c r="D203" s="26"/>
      <c r="E203" s="26"/>
      <c r="F203" s="26"/>
      <c r="G203" s="26"/>
      <c r="H203" s="26"/>
      <c r="I203" s="26"/>
    </row>
    <row r="204" spans="1:15" ht="15" customHeight="1" x14ac:dyDescent="0.3">
      <c r="A204" s="26"/>
      <c r="B204" s="26"/>
      <c r="C204" s="26"/>
      <c r="D204" s="26"/>
      <c r="E204" s="26"/>
      <c r="F204" s="26"/>
      <c r="G204" s="26"/>
      <c r="H204" s="26"/>
      <c r="I204" s="26"/>
    </row>
    <row r="205" spans="1:15" ht="15" customHeight="1" x14ac:dyDescent="0.3"/>
    <row r="206" spans="1:15" ht="15" customHeight="1" x14ac:dyDescent="0.3"/>
    <row r="207" spans="1:15" ht="15" customHeight="1" x14ac:dyDescent="0.3"/>
    <row r="208" spans="1:15"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15"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15"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15"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15"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15" customHeight="1" x14ac:dyDescent="0.3"/>
    <row r="937" ht="15" customHeight="1" x14ac:dyDescent="0.3"/>
    <row r="938" ht="15" customHeight="1" x14ac:dyDescent="0.3"/>
    <row r="939" ht="15" customHeight="1" x14ac:dyDescent="0.3"/>
    <row r="940" ht="15" customHeight="1" x14ac:dyDescent="0.3"/>
    <row r="941" ht="15" customHeight="1" x14ac:dyDescent="0.3"/>
    <row r="942" ht="15" customHeight="1" x14ac:dyDescent="0.3"/>
    <row r="943" ht="15" customHeight="1" x14ac:dyDescent="0.3"/>
    <row r="944" ht="15" customHeight="1" x14ac:dyDescent="0.3"/>
    <row r="945" ht="15" customHeight="1" x14ac:dyDescent="0.3"/>
    <row r="946" ht="15" customHeight="1" x14ac:dyDescent="0.3"/>
    <row r="947" ht="15" customHeight="1" x14ac:dyDescent="0.3"/>
    <row r="948" ht="15" customHeight="1" x14ac:dyDescent="0.3"/>
    <row r="949" ht="15" customHeight="1" x14ac:dyDescent="0.3"/>
    <row r="950" ht="15" customHeight="1" x14ac:dyDescent="0.3"/>
    <row r="951" ht="15" customHeight="1" x14ac:dyDescent="0.3"/>
    <row r="952" ht="15" customHeight="1" x14ac:dyDescent="0.3"/>
    <row r="953" ht="15" customHeight="1" x14ac:dyDescent="0.3"/>
    <row r="954" ht="15" customHeight="1" x14ac:dyDescent="0.3"/>
    <row r="955" ht="15" customHeight="1" x14ac:dyDescent="0.3"/>
    <row r="956" ht="15" customHeight="1" x14ac:dyDescent="0.3"/>
    <row r="957" ht="15" customHeight="1" x14ac:dyDescent="0.3"/>
    <row r="958" ht="15" customHeight="1" x14ac:dyDescent="0.3"/>
    <row r="959" ht="15" customHeight="1" x14ac:dyDescent="0.3"/>
    <row r="960" ht="15" customHeight="1" x14ac:dyDescent="0.3"/>
    <row r="961" ht="15" customHeight="1" x14ac:dyDescent="0.3"/>
    <row r="962" ht="15" customHeight="1" x14ac:dyDescent="0.3"/>
    <row r="963" ht="15" customHeight="1" x14ac:dyDescent="0.3"/>
    <row r="964" ht="15" customHeight="1" x14ac:dyDescent="0.3"/>
    <row r="965" ht="15" customHeight="1" x14ac:dyDescent="0.3"/>
    <row r="966" ht="15" customHeight="1" x14ac:dyDescent="0.3"/>
    <row r="967" ht="15" customHeight="1" x14ac:dyDescent="0.3"/>
    <row r="968" ht="15" customHeight="1" x14ac:dyDescent="0.3"/>
    <row r="969" ht="15" customHeight="1" x14ac:dyDescent="0.3"/>
    <row r="970" ht="15" customHeight="1" x14ac:dyDescent="0.3"/>
    <row r="971" ht="15" customHeight="1" x14ac:dyDescent="0.3"/>
    <row r="972" ht="15" customHeight="1" x14ac:dyDescent="0.3"/>
    <row r="973" ht="15" customHeight="1" x14ac:dyDescent="0.3"/>
    <row r="974" ht="15" customHeight="1" x14ac:dyDescent="0.3"/>
    <row r="975" ht="15" customHeight="1" x14ac:dyDescent="0.3"/>
    <row r="976" ht="15" customHeight="1" x14ac:dyDescent="0.3"/>
    <row r="977" ht="15" customHeight="1" x14ac:dyDescent="0.3"/>
    <row r="978" ht="15" customHeight="1" x14ac:dyDescent="0.3"/>
    <row r="979" ht="15" customHeight="1" x14ac:dyDescent="0.3"/>
    <row r="980" ht="15" customHeight="1" x14ac:dyDescent="0.3"/>
    <row r="981" ht="15" customHeight="1" x14ac:dyDescent="0.3"/>
    <row r="982" ht="15" customHeight="1" x14ac:dyDescent="0.3"/>
    <row r="983" ht="15" customHeight="1" x14ac:dyDescent="0.3"/>
    <row r="984" ht="15" customHeight="1" x14ac:dyDescent="0.3"/>
    <row r="985" ht="15" customHeight="1" x14ac:dyDescent="0.3"/>
    <row r="986" ht="15" customHeight="1" x14ac:dyDescent="0.3"/>
    <row r="987" ht="15" customHeight="1" x14ac:dyDescent="0.3"/>
    <row r="988" ht="15" customHeight="1" x14ac:dyDescent="0.3"/>
    <row r="989" ht="15" customHeight="1" x14ac:dyDescent="0.3"/>
    <row r="990" ht="15" customHeight="1" x14ac:dyDescent="0.3"/>
    <row r="991" ht="15" customHeight="1" x14ac:dyDescent="0.3"/>
    <row r="992" ht="15" customHeight="1" x14ac:dyDescent="0.3"/>
    <row r="993" ht="15" customHeight="1" x14ac:dyDescent="0.3"/>
    <row r="994" ht="15" customHeight="1" x14ac:dyDescent="0.3"/>
    <row r="995" ht="15" customHeight="1" x14ac:dyDescent="0.3"/>
    <row r="996" ht="15" customHeight="1" x14ac:dyDescent="0.3"/>
    <row r="997" ht="15" customHeight="1" x14ac:dyDescent="0.3"/>
    <row r="998" ht="15" customHeight="1" x14ac:dyDescent="0.3"/>
    <row r="999" ht="15" customHeight="1" x14ac:dyDescent="0.3"/>
    <row r="1000" ht="15" customHeight="1" x14ac:dyDescent="0.3"/>
    <row r="1001" ht="15" customHeight="1" x14ac:dyDescent="0.3"/>
    <row r="1002" ht="15" customHeight="1" x14ac:dyDescent="0.3"/>
    <row r="1003" ht="15" customHeight="1" x14ac:dyDescent="0.3"/>
    <row r="1004" ht="15" customHeight="1" x14ac:dyDescent="0.3"/>
    <row r="1005" ht="15" customHeight="1" x14ac:dyDescent="0.3"/>
    <row r="1006" ht="15" customHeight="1" x14ac:dyDescent="0.3"/>
    <row r="1007" ht="15" customHeight="1" x14ac:dyDescent="0.3"/>
    <row r="1008" ht="15" customHeight="1" x14ac:dyDescent="0.3"/>
    <row r="1009" ht="15" customHeight="1" x14ac:dyDescent="0.3"/>
    <row r="1010" ht="15" customHeight="1" x14ac:dyDescent="0.3"/>
    <row r="1011" ht="15" customHeight="1" x14ac:dyDescent="0.3"/>
    <row r="1012" ht="15" customHeight="1" x14ac:dyDescent="0.3"/>
    <row r="1013" ht="15" customHeight="1" x14ac:dyDescent="0.3"/>
    <row r="1014" ht="15" customHeight="1" x14ac:dyDescent="0.3"/>
    <row r="1015" ht="15" customHeight="1" x14ac:dyDescent="0.3"/>
    <row r="1016" ht="15" customHeight="1" x14ac:dyDescent="0.3"/>
    <row r="1017" ht="15" customHeight="1" x14ac:dyDescent="0.3"/>
    <row r="1018" ht="15" customHeight="1" x14ac:dyDescent="0.3"/>
    <row r="1019" ht="15" customHeight="1" x14ac:dyDescent="0.3"/>
    <row r="1020" ht="15" customHeight="1" x14ac:dyDescent="0.3"/>
    <row r="1021" ht="15" customHeight="1" x14ac:dyDescent="0.3"/>
    <row r="1022" ht="15" customHeight="1" x14ac:dyDescent="0.3"/>
    <row r="1023" ht="15" customHeight="1" x14ac:dyDescent="0.3"/>
    <row r="1024" ht="15" customHeight="1" x14ac:dyDescent="0.3"/>
    <row r="1025" ht="15" customHeight="1" x14ac:dyDescent="0.3"/>
    <row r="1026" ht="15" customHeight="1" x14ac:dyDescent="0.3"/>
    <row r="1027" ht="15" customHeight="1" x14ac:dyDescent="0.3"/>
    <row r="1028" ht="15" customHeight="1" x14ac:dyDescent="0.3"/>
    <row r="1029" ht="15" customHeight="1" x14ac:dyDescent="0.3"/>
    <row r="1030" ht="15" customHeight="1" x14ac:dyDescent="0.3"/>
    <row r="1031" ht="15" customHeight="1" x14ac:dyDescent="0.3"/>
    <row r="1032" ht="15" customHeight="1" x14ac:dyDescent="0.3"/>
    <row r="1033" ht="15" customHeight="1" x14ac:dyDescent="0.3"/>
    <row r="1034" ht="15" customHeight="1" x14ac:dyDescent="0.3"/>
    <row r="1035" ht="15" customHeight="1" x14ac:dyDescent="0.3"/>
    <row r="1036" ht="15" customHeight="1" x14ac:dyDescent="0.3"/>
    <row r="1037" ht="15" customHeight="1" x14ac:dyDescent="0.3"/>
    <row r="1038" ht="15" customHeight="1" x14ac:dyDescent="0.3"/>
    <row r="1039" ht="15" customHeight="1" x14ac:dyDescent="0.3"/>
    <row r="1040" ht="15" customHeight="1" x14ac:dyDescent="0.3"/>
    <row r="1041" ht="15" customHeight="1" x14ac:dyDescent="0.3"/>
    <row r="1042" ht="15" customHeight="1" x14ac:dyDescent="0.3"/>
    <row r="1043" ht="15" customHeight="1" x14ac:dyDescent="0.3"/>
    <row r="1044" ht="15" customHeight="1" x14ac:dyDescent="0.3"/>
    <row r="1045" ht="15" customHeight="1" x14ac:dyDescent="0.3"/>
    <row r="1046" ht="15" customHeight="1" x14ac:dyDescent="0.3"/>
    <row r="1047" ht="15" customHeight="1" x14ac:dyDescent="0.3"/>
    <row r="1048" ht="15" customHeight="1" x14ac:dyDescent="0.3"/>
    <row r="1049" ht="15" customHeight="1" x14ac:dyDescent="0.3"/>
    <row r="1050" ht="15" customHeight="1" x14ac:dyDescent="0.3"/>
    <row r="1051" ht="15" customHeight="1" x14ac:dyDescent="0.3"/>
    <row r="1052" ht="15" customHeight="1" x14ac:dyDescent="0.3"/>
    <row r="1053" ht="15" customHeight="1" x14ac:dyDescent="0.3"/>
    <row r="1054" ht="15" customHeight="1" x14ac:dyDescent="0.3"/>
    <row r="1055" ht="15" customHeight="1" x14ac:dyDescent="0.3"/>
    <row r="1056" ht="15" customHeight="1" x14ac:dyDescent="0.3"/>
    <row r="1057" ht="15" customHeight="1" x14ac:dyDescent="0.3"/>
    <row r="1058" ht="15" customHeight="1" x14ac:dyDescent="0.3"/>
    <row r="1059" ht="15" customHeight="1" x14ac:dyDescent="0.3"/>
    <row r="1060" ht="15" customHeight="1" x14ac:dyDescent="0.3"/>
    <row r="1061" ht="15" customHeight="1" x14ac:dyDescent="0.3"/>
    <row r="1062" ht="15" customHeight="1" x14ac:dyDescent="0.3"/>
    <row r="1063" ht="15" customHeight="1" x14ac:dyDescent="0.3"/>
    <row r="1064" ht="15" customHeight="1" x14ac:dyDescent="0.3"/>
    <row r="1065" ht="15" customHeight="1" x14ac:dyDescent="0.3"/>
    <row r="1066" ht="15" customHeight="1" x14ac:dyDescent="0.3"/>
    <row r="1067" ht="15" customHeight="1" x14ac:dyDescent="0.3"/>
    <row r="1068" ht="15" customHeight="1" x14ac:dyDescent="0.3"/>
    <row r="1069" ht="15" customHeight="1" x14ac:dyDescent="0.3"/>
    <row r="1070" ht="15" customHeight="1" x14ac:dyDescent="0.3"/>
    <row r="1071" ht="15" customHeight="1" x14ac:dyDescent="0.3"/>
    <row r="1072" ht="15" customHeight="1" x14ac:dyDescent="0.3"/>
    <row r="1073" ht="15" customHeight="1" x14ac:dyDescent="0.3"/>
    <row r="1074" ht="15" customHeight="1" x14ac:dyDescent="0.3"/>
    <row r="1075" ht="15" customHeight="1" x14ac:dyDescent="0.3"/>
    <row r="1076" ht="15" customHeight="1" x14ac:dyDescent="0.3"/>
    <row r="1077" ht="15" customHeight="1" x14ac:dyDescent="0.3"/>
    <row r="1078" ht="15" customHeight="1" x14ac:dyDescent="0.3"/>
    <row r="1079" ht="15" customHeight="1" x14ac:dyDescent="0.3"/>
    <row r="1080" ht="15" customHeight="1" x14ac:dyDescent="0.3"/>
    <row r="1081" ht="15" customHeight="1" x14ac:dyDescent="0.3"/>
    <row r="1082" ht="15" customHeight="1" x14ac:dyDescent="0.3"/>
    <row r="1083" ht="15" customHeight="1" x14ac:dyDescent="0.3"/>
    <row r="1084" ht="15" customHeight="1" x14ac:dyDescent="0.3"/>
    <row r="1085" ht="15" customHeight="1" x14ac:dyDescent="0.3"/>
    <row r="1086" ht="15" customHeight="1" x14ac:dyDescent="0.3"/>
    <row r="1087" ht="15" customHeight="1" x14ac:dyDescent="0.3"/>
    <row r="1088" ht="15" customHeight="1" x14ac:dyDescent="0.3"/>
    <row r="1089" ht="15" customHeight="1" x14ac:dyDescent="0.3"/>
    <row r="1090" ht="15" customHeight="1" x14ac:dyDescent="0.3"/>
    <row r="1091" ht="15" customHeight="1" x14ac:dyDescent="0.3"/>
    <row r="1092" ht="15" customHeight="1" x14ac:dyDescent="0.3"/>
    <row r="1093" ht="15" customHeight="1" x14ac:dyDescent="0.3"/>
    <row r="1094" ht="15" customHeight="1" x14ac:dyDescent="0.3"/>
    <row r="1095" ht="15" customHeight="1" x14ac:dyDescent="0.3"/>
    <row r="1096" ht="15" customHeight="1" x14ac:dyDescent="0.3"/>
    <row r="1097" ht="15" customHeight="1" x14ac:dyDescent="0.3"/>
    <row r="1098" ht="15" customHeight="1" x14ac:dyDescent="0.3"/>
    <row r="1099" ht="15" customHeight="1" x14ac:dyDescent="0.3"/>
    <row r="1100" ht="15" customHeight="1" x14ac:dyDescent="0.3"/>
    <row r="1101" ht="15" customHeight="1" x14ac:dyDescent="0.3"/>
    <row r="1102" ht="15" customHeight="1" x14ac:dyDescent="0.3"/>
    <row r="1103" ht="15" customHeight="1" x14ac:dyDescent="0.3"/>
    <row r="1104" ht="15" customHeight="1" x14ac:dyDescent="0.3"/>
    <row r="1105" ht="15" customHeight="1" x14ac:dyDescent="0.3"/>
    <row r="1106" ht="15" customHeight="1" x14ac:dyDescent="0.3"/>
    <row r="1107" ht="15" customHeight="1" x14ac:dyDescent="0.3"/>
    <row r="1108" ht="15" customHeight="1" x14ac:dyDescent="0.3"/>
    <row r="1109" ht="15" customHeight="1" x14ac:dyDescent="0.3"/>
    <row r="1110" ht="15" customHeight="1" x14ac:dyDescent="0.3"/>
    <row r="1111" ht="15" customHeight="1" x14ac:dyDescent="0.3"/>
    <row r="1112" ht="15" customHeight="1" x14ac:dyDescent="0.3"/>
    <row r="1113" ht="15" customHeight="1" x14ac:dyDescent="0.3"/>
    <row r="1114" ht="15" customHeight="1" x14ac:dyDescent="0.3"/>
    <row r="1115" ht="15" customHeight="1" x14ac:dyDescent="0.3"/>
    <row r="1116" ht="15" customHeight="1" x14ac:dyDescent="0.3"/>
    <row r="1117" ht="15" customHeight="1" x14ac:dyDescent="0.3"/>
    <row r="1118" ht="15" customHeight="1" x14ac:dyDescent="0.3"/>
    <row r="1119" ht="15" customHeight="1" x14ac:dyDescent="0.3"/>
    <row r="1120" ht="15" customHeight="1" x14ac:dyDescent="0.3"/>
    <row r="1121" ht="15" customHeight="1" x14ac:dyDescent="0.3"/>
    <row r="1122" ht="15" customHeight="1" x14ac:dyDescent="0.3"/>
    <row r="1123" ht="15" customHeight="1" x14ac:dyDescent="0.3"/>
    <row r="1124" ht="15" customHeight="1" x14ac:dyDescent="0.3"/>
    <row r="1125" ht="15" customHeight="1" x14ac:dyDescent="0.3"/>
    <row r="1126" ht="15" customHeight="1" x14ac:dyDescent="0.3"/>
    <row r="1127" ht="15" customHeight="1" x14ac:dyDescent="0.3"/>
    <row r="1128" ht="15" customHeight="1" x14ac:dyDescent="0.3"/>
    <row r="1129" ht="15" customHeight="1" x14ac:dyDescent="0.3"/>
    <row r="1130" ht="15" customHeight="1" x14ac:dyDescent="0.3"/>
    <row r="1131" ht="15" customHeight="1" x14ac:dyDescent="0.3"/>
    <row r="1132" ht="15" customHeight="1" x14ac:dyDescent="0.3"/>
    <row r="1133" ht="15" customHeight="1" x14ac:dyDescent="0.3"/>
    <row r="1134" ht="15" customHeight="1" x14ac:dyDescent="0.3"/>
    <row r="1135" ht="15" customHeight="1" x14ac:dyDescent="0.3"/>
    <row r="1136" ht="15" customHeight="1" x14ac:dyDescent="0.3"/>
    <row r="1137" ht="15" customHeight="1" x14ac:dyDescent="0.3"/>
    <row r="1138" ht="15" customHeight="1" x14ac:dyDescent="0.3"/>
    <row r="1139" ht="15" customHeight="1" x14ac:dyDescent="0.3"/>
    <row r="1140" ht="15" customHeight="1" x14ac:dyDescent="0.3"/>
    <row r="1141" ht="15" customHeight="1" x14ac:dyDescent="0.3"/>
    <row r="1142" ht="15" customHeight="1" x14ac:dyDescent="0.3"/>
    <row r="1143" ht="15" customHeight="1" x14ac:dyDescent="0.3"/>
    <row r="1144" ht="15" customHeight="1" x14ac:dyDescent="0.3"/>
    <row r="1145" ht="15" customHeight="1" x14ac:dyDescent="0.3"/>
    <row r="1146" ht="15" customHeight="1" x14ac:dyDescent="0.3"/>
    <row r="1147" ht="15" customHeight="1" x14ac:dyDescent="0.3"/>
    <row r="1148" ht="15" customHeight="1" x14ac:dyDescent="0.3"/>
    <row r="1149" ht="15" customHeight="1" x14ac:dyDescent="0.3"/>
    <row r="1150" ht="15" customHeight="1" x14ac:dyDescent="0.3"/>
    <row r="1151" ht="15" customHeight="1" x14ac:dyDescent="0.3"/>
    <row r="1152" ht="15" customHeight="1" x14ac:dyDescent="0.3"/>
    <row r="1153" ht="15" customHeight="1" x14ac:dyDescent="0.3"/>
    <row r="1154" ht="15" customHeight="1" x14ac:dyDescent="0.3"/>
    <row r="1155" ht="15" customHeight="1" x14ac:dyDescent="0.3"/>
    <row r="1156" ht="15" customHeight="1" x14ac:dyDescent="0.3"/>
    <row r="1157" ht="15" customHeight="1" x14ac:dyDescent="0.3"/>
    <row r="1158" ht="15" customHeight="1" x14ac:dyDescent="0.3"/>
    <row r="1159" ht="15" customHeight="1" x14ac:dyDescent="0.3"/>
    <row r="1160" ht="15" customHeight="1" x14ac:dyDescent="0.3"/>
    <row r="1161" ht="15" customHeight="1" x14ac:dyDescent="0.3"/>
    <row r="1162" ht="15" customHeight="1" x14ac:dyDescent="0.3"/>
    <row r="1163" ht="15" customHeight="1" x14ac:dyDescent="0.3"/>
    <row r="1164" ht="15" customHeight="1" x14ac:dyDescent="0.3"/>
    <row r="1165" ht="15" customHeight="1" x14ac:dyDescent="0.3"/>
    <row r="1166" ht="15" customHeight="1" x14ac:dyDescent="0.3"/>
    <row r="1167" ht="15" customHeight="1" x14ac:dyDescent="0.3"/>
    <row r="1168" ht="15" customHeight="1" x14ac:dyDescent="0.3"/>
    <row r="1169" ht="15" customHeight="1" x14ac:dyDescent="0.3"/>
    <row r="1170" ht="15" customHeight="1" x14ac:dyDescent="0.3"/>
    <row r="1171" ht="15" customHeight="1" x14ac:dyDescent="0.3"/>
    <row r="1172" ht="15" customHeight="1" x14ac:dyDescent="0.3"/>
    <row r="1173" ht="15" customHeight="1" x14ac:dyDescent="0.3"/>
    <row r="1174" ht="15" customHeight="1" x14ac:dyDescent="0.3"/>
    <row r="1175" ht="15" customHeight="1" x14ac:dyDescent="0.3"/>
    <row r="1176" ht="15" customHeight="1" x14ac:dyDescent="0.3"/>
    <row r="1177" ht="15" customHeight="1" x14ac:dyDescent="0.3"/>
    <row r="1178" ht="15" customHeight="1" x14ac:dyDescent="0.3"/>
    <row r="1179" ht="15" customHeight="1" x14ac:dyDescent="0.3"/>
    <row r="1180" ht="15" customHeight="1" x14ac:dyDescent="0.3"/>
    <row r="1181" ht="15" customHeight="1" x14ac:dyDescent="0.3"/>
    <row r="1182" ht="15" customHeight="1" x14ac:dyDescent="0.3"/>
    <row r="1183" ht="15" customHeight="1" x14ac:dyDescent="0.3"/>
    <row r="1184" ht="15" customHeight="1" x14ac:dyDescent="0.3"/>
    <row r="1185" ht="15" customHeight="1" x14ac:dyDescent="0.3"/>
    <row r="1186" ht="15" customHeight="1" x14ac:dyDescent="0.3"/>
    <row r="1187" ht="15" customHeight="1" x14ac:dyDescent="0.3"/>
    <row r="1188" ht="15" customHeight="1" x14ac:dyDescent="0.3"/>
    <row r="1189" ht="15" customHeight="1" x14ac:dyDescent="0.3"/>
    <row r="1190" ht="15" customHeight="1" x14ac:dyDescent="0.3"/>
    <row r="1191" ht="15" customHeight="1" x14ac:dyDescent="0.3"/>
    <row r="1192" ht="15" customHeight="1" x14ac:dyDescent="0.3"/>
    <row r="1193" ht="15" customHeight="1" x14ac:dyDescent="0.3"/>
    <row r="1194" ht="15" customHeight="1" x14ac:dyDescent="0.3"/>
    <row r="1195" ht="15" customHeight="1" x14ac:dyDescent="0.3"/>
    <row r="1196" ht="15" customHeight="1" x14ac:dyDescent="0.3"/>
    <row r="1197" ht="15" customHeight="1" x14ac:dyDescent="0.3"/>
    <row r="1198" ht="15" customHeight="1" x14ac:dyDescent="0.3"/>
    <row r="1199" ht="15" customHeight="1" x14ac:dyDescent="0.3"/>
    <row r="1200" ht="15" customHeight="1" x14ac:dyDescent="0.3"/>
    <row r="1201" ht="15" customHeight="1" x14ac:dyDescent="0.3"/>
    <row r="1202" ht="15" customHeight="1" x14ac:dyDescent="0.3"/>
    <row r="1203" ht="15" customHeight="1" x14ac:dyDescent="0.3"/>
    <row r="1204" ht="15" customHeight="1" x14ac:dyDescent="0.3"/>
    <row r="1205" ht="15" customHeight="1" x14ac:dyDescent="0.3"/>
    <row r="1206" ht="15" customHeight="1" x14ac:dyDescent="0.3"/>
    <row r="1207" ht="15" customHeight="1" x14ac:dyDescent="0.3"/>
    <row r="1208" ht="15" customHeight="1" x14ac:dyDescent="0.3"/>
    <row r="1209" ht="15" customHeight="1" x14ac:dyDescent="0.3"/>
    <row r="1210" ht="15" customHeight="1" x14ac:dyDescent="0.3"/>
    <row r="1211" ht="15" customHeight="1" x14ac:dyDescent="0.3"/>
    <row r="1212" ht="15" customHeight="1" x14ac:dyDescent="0.3"/>
    <row r="1213" ht="15" customHeight="1" x14ac:dyDescent="0.3"/>
    <row r="1214" ht="15" customHeight="1" x14ac:dyDescent="0.3"/>
    <row r="1215" ht="15" customHeight="1" x14ac:dyDescent="0.3"/>
    <row r="1216" ht="15" customHeight="1" x14ac:dyDescent="0.3"/>
    <row r="1217" ht="15" customHeight="1" x14ac:dyDescent="0.3"/>
    <row r="1218" ht="15" customHeight="1" x14ac:dyDescent="0.3"/>
    <row r="1219" ht="15" customHeight="1" x14ac:dyDescent="0.3"/>
    <row r="1220" ht="15" customHeight="1" x14ac:dyDescent="0.3"/>
    <row r="1221" ht="15" customHeight="1" x14ac:dyDescent="0.3"/>
    <row r="1222" ht="15" customHeight="1" x14ac:dyDescent="0.3"/>
    <row r="1223" ht="15" customHeight="1" x14ac:dyDescent="0.3"/>
    <row r="1224" ht="15" customHeight="1" x14ac:dyDescent="0.3"/>
    <row r="1225" ht="15" customHeight="1" x14ac:dyDescent="0.3"/>
    <row r="1226" ht="15" customHeight="1" x14ac:dyDescent="0.3"/>
  </sheetData>
  <mergeCells count="14">
    <mergeCell ref="A203:I203"/>
    <mergeCell ref="A204:I204"/>
    <mergeCell ref="A197:I197"/>
    <mergeCell ref="A198:I198"/>
    <mergeCell ref="A199:I199"/>
    <mergeCell ref="A200:I200"/>
    <mergeCell ref="A201:I201"/>
    <mergeCell ref="A202:I202"/>
    <mergeCell ref="A1:B1"/>
    <mergeCell ref="C1:O1"/>
    <mergeCell ref="A2:O2"/>
    <mergeCell ref="A4:B4"/>
    <mergeCell ref="C4:C5"/>
    <mergeCell ref="D4:O4"/>
  </mergeCells>
  <pageMargins left="0.70866141732283472" right="0.70866141732283472" top="0.74803149606299213" bottom="0.74803149606299213" header="0.31496062992125984" footer="0.31496062992125984"/>
  <pageSetup paperSize="8" scale="78" fitToHeight="0" orientation="landscape" r:id="rId1"/>
  <headerFooter>
    <oddFooter xml:space="preserve">&amp;R&amp;"Arial,Normal"&amp;K0072CE&amp;P de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Ocupación 2021</vt:lpstr>
      <vt:lpstr>'Ocupación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Puentes Calvete</dc:creator>
  <cp:lastModifiedBy>Irene Puentes Calvete</cp:lastModifiedBy>
  <dcterms:created xsi:type="dcterms:W3CDTF">2022-03-29T11:21:22Z</dcterms:created>
  <dcterms:modified xsi:type="dcterms:W3CDTF">2022-03-29T11:21:23Z</dcterms:modified>
</cp:coreProperties>
</file>