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Z:\Portal_Transparencia\Informes Portal Transparencia\Informacion Financiera\Periodo Medio Pago Proveedores\"/>
    </mc:Choice>
  </mc:AlternateContent>
  <xr:revisionPtr revIDLastSave="0" documentId="8_{39E0B0E0-D00F-4BB6-B24F-8B4C0DB4B4AD}" xr6:coauthVersionLast="47" xr6:coauthVersionMax="47" xr10:uidLastSave="{00000000-0000-0000-0000-000000000000}"/>
  <bookViews>
    <workbookView xWindow="-108" yWindow="-108" windowWidth="30936" windowHeight="16776"/>
  </bookViews>
  <sheets>
    <sheet name="PMPP ABRIL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 l="1"/>
  <c r="F17" i="4"/>
  <c r="D15" i="4"/>
  <c r="D17" i="4"/>
  <c r="D16" i="4"/>
  <c r="H16" i="4"/>
  <c r="H15" i="4"/>
  <c r="H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<sst xmlns="http://schemas.openxmlformats.org/spreadsheetml/2006/main" count="12" uniqueCount="12">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</sst>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19" name="Imagen 1">
          <a:extLst>
            <a:ext uri="{FF2B5EF4-FFF2-40B4-BE49-F238E27FC236}">
              <a16:creationId xmlns:a16="http://schemas.microsoft.com/office/drawing/2014/main" id="{C074194F-80B5-AA47-99D4-7B58C802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560190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75F4C4AD-C685-7466-FB3A-F3900AA71922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5"/>
  <sheetViews>
    <sheetView showGridLines="0" tabSelected="1" topLeftCell="B2" workbookViewId="0">
      <selection activeCell="K25" sqref="K25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0" hidden="1" customWidth="1"/>
    <col min="8" max="8" width="22.90625" customWidth="1"/>
  </cols>
  <sheetData>
    <row r="10" spans="1:8" ht="15.6" x14ac:dyDescent="0.3">
      <c r="B10" s="20" t="s">
        <v>8</v>
      </c>
    </row>
    <row r="11" spans="1:8" ht="15.6" x14ac:dyDescent="0.3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3">
      <c r="C12" s="12"/>
      <c r="D12" s="11"/>
      <c r="E12" s="11"/>
      <c r="F12" s="11"/>
      <c r="G12" s="1"/>
    </row>
    <row r="13" spans="1:8" ht="16.2" thickBot="1" x14ac:dyDescent="0.35">
      <c r="A13" s="1"/>
      <c r="B13" s="6"/>
      <c r="C13" s="6"/>
      <c r="D13" s="6"/>
      <c r="E13" s="6"/>
      <c r="F13" s="6"/>
      <c r="G13" s="1"/>
    </row>
    <row r="14" spans="1:8" ht="47.4" thickBot="1" x14ac:dyDescent="0.3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5">
      <c r="A15" s="1"/>
      <c r="B15" s="8" t="s">
        <v>5</v>
      </c>
      <c r="C15" s="13">
        <v>25.53</v>
      </c>
      <c r="D15" s="13">
        <f>12509215.41+190464.52</f>
        <v>12699679.93</v>
      </c>
      <c r="E15" s="13">
        <v>36.11</v>
      </c>
      <c r="F15" s="13">
        <f>2856471.52+18377.11</f>
        <v>2874848.63</v>
      </c>
      <c r="G15" s="5"/>
      <c r="H15" s="21">
        <f>(($C15*$D15)+($E15*$F15))/($D15+$F15)</f>
        <v>27.482925790865803</v>
      </c>
    </row>
    <row r="16" spans="1:8" ht="37.5" customHeight="1" x14ac:dyDescent="0.25">
      <c r="A16" s="1"/>
      <c r="B16" s="9" t="s">
        <v>6</v>
      </c>
      <c r="C16" s="14">
        <v>35.74</v>
      </c>
      <c r="D16" s="14">
        <f>4509225.29</f>
        <v>4509225.29</v>
      </c>
      <c r="E16" s="14">
        <v>37.42</v>
      </c>
      <c r="F16" s="14">
        <v>7798198.2000000002</v>
      </c>
      <c r="G16" s="5"/>
      <c r="H16" s="22">
        <f>(($C16*$D16)+($E16*$F16))/($D16+$F16)</f>
        <v>36.804477304014505</v>
      </c>
    </row>
    <row r="17" spans="1:8" ht="22.5" customHeight="1" thickBot="1" x14ac:dyDescent="0.3">
      <c r="A17" s="1"/>
      <c r="B17" s="23" t="s">
        <v>4</v>
      </c>
      <c r="C17" s="16">
        <v>28.21</v>
      </c>
      <c r="D17" s="16">
        <f>SUM(D15:D16)</f>
        <v>17208905.219999999</v>
      </c>
      <c r="E17" s="17">
        <v>37.07</v>
      </c>
      <c r="F17" s="16">
        <f>SUM(F15:F16)</f>
        <v>10673046.83</v>
      </c>
      <c r="G17" s="5">
        <f>(C17*D17+E17*F17)/(D17+F17)</f>
        <v>31.601555754210544</v>
      </c>
      <c r="H17" s="19">
        <f>(($C17*$D17)+($E17*$F17))/($D17+$F17)</f>
        <v>31.601555754210544</v>
      </c>
    </row>
    <row r="18" spans="1:8" ht="13.2" x14ac:dyDescent="0.25">
      <c r="A18" s="1"/>
      <c r="B18" s="1"/>
      <c r="E18" s="4"/>
    </row>
    <row r="21" spans="1:8" x14ac:dyDescent="0.2">
      <c r="D21" s="2"/>
      <c r="F21" s="2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7C08B8F-8998-43D9-8747-630DEA207F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ABRIL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2024-05-03T10:22:41Z</cp:lastPrinted>
  <dcterms:created xsi:type="dcterms:W3CDTF">2014-10-09T11:18:26Z</dcterms:created>
  <dcterms:modified xsi:type="dcterms:W3CDTF">2024-05-07T10:00:26Z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