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8_{11B90884-6016-407F-AA12-FD38316F00EB}" xr6:coauthVersionLast="47" xr6:coauthVersionMax="47" xr10:uidLastSave="{00000000-0000-0000-0000-000000000000}"/>
  <bookViews>
    <workbookView xWindow="-108" yWindow="-108" windowWidth="30936" windowHeight="16776" xr2:uid="{8AB5FD14-A34A-47BF-90DE-B32404CC982C}"/>
  </bookViews>
  <sheets>
    <sheet name="PMPP Diciembre 202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G17" i="4"/>
  <c r="H16" i="4"/>
  <c r="H15" i="4"/>
  <c r="D17" i="4"/>
  <c r="H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<sst xmlns="http://schemas.openxmlformats.org/spreadsheetml/2006/main" count="12" uniqueCount="12">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</sst>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209" name="Imagen 1">
          <a:extLst>
            <a:ext uri="{FF2B5EF4-FFF2-40B4-BE49-F238E27FC236}">
              <a16:creationId xmlns:a16="http://schemas.microsoft.com/office/drawing/2014/main" id="{F80BFC19-23E6-EADF-A874-07F87F910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575433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2B2903AC-0060-3570-922C-BAF0E7FEC2E9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ÁREA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779A6-0A36-4BD5-82D4-9411D9C1E046}">
  <dimension ref="A10:H25"/>
  <sheetViews>
    <sheetView showGridLines="0" tabSelected="1" workbookViewId="0">
      <selection activeCell="E18" sqref="E18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0" hidden="1" customWidth="1"/>
    <col min="8" max="8" width="22.90625" customWidth="1"/>
  </cols>
  <sheetData>
    <row r="10" spans="1:8" ht="15.6" x14ac:dyDescent="0.3">
      <c r="B10" s="21" t="s">
        <v>8</v>
      </c>
    </row>
    <row r="11" spans="1:8" ht="15.6" x14ac:dyDescent="0.3">
      <c r="A11" s="1"/>
      <c r="B11" s="12" t="s">
        <v>11</v>
      </c>
      <c r="C11" s="21"/>
      <c r="D11" s="7" t="s">
        <v>9</v>
      </c>
      <c r="E11" s="1"/>
      <c r="F11" s="1"/>
      <c r="G11" s="1"/>
    </row>
    <row r="12" spans="1:8" ht="17.25" customHeight="1" x14ac:dyDescent="0.3">
      <c r="C12" s="12"/>
      <c r="D12" s="11"/>
      <c r="E12" s="11"/>
      <c r="F12" s="11"/>
      <c r="G12" s="1"/>
    </row>
    <row r="13" spans="1:8" ht="16.2" thickBot="1" x14ac:dyDescent="0.35">
      <c r="A13" s="1"/>
      <c r="B13" s="6"/>
      <c r="C13" s="6"/>
      <c r="D13" s="6"/>
      <c r="E13" s="6"/>
      <c r="F13" s="6"/>
      <c r="G13" s="1"/>
    </row>
    <row r="14" spans="1:8" ht="47.4" thickBot="1" x14ac:dyDescent="0.3">
      <c r="A14" s="1"/>
      <c r="B14" s="10" t="s">
        <v>3</v>
      </c>
      <c r="C14" s="16" t="s">
        <v>0</v>
      </c>
      <c r="D14" s="16" t="s">
        <v>1</v>
      </c>
      <c r="E14" s="16" t="s">
        <v>2</v>
      </c>
      <c r="F14" s="16" t="s">
        <v>7</v>
      </c>
      <c r="G14" s="1"/>
      <c r="H14" s="19" t="s">
        <v>10</v>
      </c>
    </row>
    <row r="15" spans="1:8" ht="37.5" customHeight="1" x14ac:dyDescent="0.25">
      <c r="A15" s="1"/>
      <c r="B15" s="8" t="s">
        <v>5</v>
      </c>
      <c r="C15" s="13">
        <v>26.63</v>
      </c>
      <c r="D15" s="14">
        <v>8635248.8100000005</v>
      </c>
      <c r="E15" s="13">
        <v>9.9700000000000006</v>
      </c>
      <c r="F15" s="14">
        <v>6303310.1299999999</v>
      </c>
      <c r="G15" s="5"/>
      <c r="H15" s="22">
        <f>(($C15*$D15)+($E15*$F15))/($D15+$F15)</f>
        <v>19.600329521905007</v>
      </c>
    </row>
    <row r="16" spans="1:8" ht="37.5" customHeight="1" x14ac:dyDescent="0.25">
      <c r="A16" s="1"/>
      <c r="B16" s="9" t="s">
        <v>6</v>
      </c>
      <c r="C16" s="15">
        <v>51.51</v>
      </c>
      <c r="D16" s="15">
        <v>20578105.879999999</v>
      </c>
      <c r="E16" s="15">
        <v>57.74</v>
      </c>
      <c r="F16" s="15">
        <v>63908806.57</v>
      </c>
      <c r="G16" s="5"/>
      <c r="H16" s="23">
        <f>(($C16*$D16)+($E16*$F16))/($D16+$F16)</f>
        <v>56.222586285677437</v>
      </c>
    </row>
    <row r="17" spans="1:8" ht="22.5" customHeight="1" thickBot="1" x14ac:dyDescent="0.3">
      <c r="A17" s="1"/>
      <c r="B17" s="24" t="s">
        <v>4</v>
      </c>
      <c r="C17" s="17">
        <v>44.13</v>
      </c>
      <c r="D17" s="17">
        <f>SUM(D15:D16)</f>
        <v>29213354.689999998</v>
      </c>
      <c r="E17" s="18">
        <v>53.45</v>
      </c>
      <c r="F17" s="17">
        <f>SUM(F15:F16)</f>
        <v>70212116.700000003</v>
      </c>
      <c r="G17" s="5">
        <f>(C17*D17+E17*F17)/(D17+F17)</f>
        <v>50.711582350031641</v>
      </c>
      <c r="H17" s="20">
        <f>(($C17*$D17)+($E17*$F17))/($D17+$F17)</f>
        <v>50.711582350031641</v>
      </c>
    </row>
    <row r="18" spans="1:8" ht="13.2" x14ac:dyDescent="0.25">
      <c r="A18" s="1"/>
      <c r="B18" s="1"/>
      <c r="E18" s="4"/>
    </row>
    <row r="22" spans="1:8" x14ac:dyDescent="0.2">
      <c r="D22" s="25"/>
      <c r="E22" s="25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Diciembre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2022-01-13T13:06:52Z</dcterms:created>
  <dcterms:modified xsi:type="dcterms:W3CDTF">2025-03-10T13:19:55Z</dcterms:modified>
</cp:coreProperties>
</file>