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 filterPrivacy="1"/>
  <xr:revisionPtr revIDLastSave="0" documentId="8_{897A5A57-9437-4CCE-907C-8CA0A6305DCB}" xr6:coauthVersionLast="47" xr6:coauthVersionMax="47" xr10:uidLastSave="{00000000-0000-0000-0000-000000000000}"/>
  <bookViews>
    <workbookView xWindow="-120" yWindow="-120" windowWidth="29040" windowHeight="15720"/>
  </bookViews>
  <sheets>
    <sheet name="PMPP MARZO 2024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4" l="1"/>
  <c r="F17" i="4"/>
  <c r="D15" i="4"/>
  <c r="D17" i="4"/>
  <c r="H16" i="4"/>
  <c r="H17" i="4"/>
  <c r="H15" i="4"/>
  <c r="G17" i="4"/>
</calcChain>
</file>

<file path=xl/sharedStrings.xml><?xml version="1.0" encoding="utf-8"?>
<sst xmlns="http://schemas.openxmlformats.org/spreadsheetml/2006/main" count="12" uniqueCount="12">
  <si>
    <t>RATIO OPERACIONES PAGADAS</t>
  </si>
  <si>
    <t>IMPORTE PAGOS REALIZADOS</t>
  </si>
  <si>
    <t>RATIO OPERACIONES PENDIENTES</t>
  </si>
  <si>
    <t>Tipo de Actividad</t>
  </si>
  <si>
    <t>Total</t>
  </si>
  <si>
    <t>Aprovisionamientos y otros gastos de explotación</t>
  </si>
  <si>
    <t>Adquisiciones de inmovilizado material e intangible</t>
  </si>
  <si>
    <t>IMPORTE PAGOS PENDIENTES</t>
  </si>
  <si>
    <t>PERIODO MEDIO DE PAGO MENSUAL (RD 635/2014)</t>
  </si>
  <si>
    <t xml:space="preserve"> </t>
  </si>
  <si>
    <t>PERIODO MEDIO
DE PAGO A PROVEEDORES</t>
  </si>
  <si>
    <t>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</si>
</sst>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Verdana"/>
    </font>
    <font>
      <sz val="10"/>
      <name val="Verdana"/>
      <family val="2"/>
    </font>
    <font>
      <sz val="10"/>
      <name val="Eras Medium ITC"/>
      <family val="2"/>
    </font>
    <font>
      <b/>
      <sz val="10"/>
      <name val="Eras Medium ITC"/>
      <family val="2"/>
    </font>
    <font>
      <b/>
      <sz val="12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4" fontId="0" fillId="0" borderId="0" xfId="0" applyNumberFormat="1"/>
    <xf numFmtId="0" fontId="1" fillId="0" borderId="0" xfId="0" applyFont="1"/>
    <xf numFmtId="4" fontId="3" fillId="0" borderId="1" xfId="0" applyNumberFormat="1" applyFont="1" applyBorder="1" applyAlignment="1">
      <alignment horizontal="center" vertical="center"/>
    </xf>
    <xf numFmtId="4" fontId="2" fillId="0" borderId="0" xfId="0" applyNumberFormat="1" applyFont="1"/>
    <xf numFmtId="0" fontId="5" fillId="0" borderId="0" xfId="0" applyFont="1"/>
    <xf numFmtId="0" fontId="4" fillId="0" borderId="0" xfId="0" applyFont="1"/>
    <xf numFmtId="0" fontId="0" fillId="0" borderId="2" xfId="0" applyFill="1" applyBorder="1" applyAlignment="1" applyProtection="1">
      <alignment horizontal="left" vertical="center" wrapText="1"/>
    </xf>
    <xf numFmtId="0" fontId="0" fillId="0" borderId="3" xfId="0" applyFill="1" applyBorder="1" applyAlignment="1" applyProtection="1">
      <alignment horizontal="left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0" xfId="0" applyFont="1" applyFill="1"/>
    <xf numFmtId="49" fontId="6" fillId="0" borderId="0" xfId="0" applyNumberFormat="1" applyFont="1" applyFill="1"/>
    <xf numFmtId="4" fontId="5" fillId="0" borderId="5" xfId="0" applyNumberFormat="1" applyFont="1" applyFill="1" applyBorder="1" applyAlignment="1">
      <alignment horizontal="center" vertical="center"/>
    </xf>
    <xf numFmtId="4" fontId="5" fillId="0" borderId="6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4" fontId="6" fillId="2" borderId="8" xfId="0" applyNumberFormat="1" applyFont="1" applyFill="1" applyBorder="1" applyAlignment="1">
      <alignment horizontal="center" vertical="center"/>
    </xf>
    <xf numFmtId="4" fontId="6" fillId="2" borderId="9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4" fontId="6" fillId="2" borderId="1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4" fontId="5" fillId="0" borderId="12" xfId="0" applyNumberFormat="1" applyFont="1" applyFill="1" applyBorder="1" applyAlignment="1">
      <alignment horizontal="center" vertical="center"/>
    </xf>
    <xf numFmtId="4" fontId="5" fillId="0" borderId="13" xfId="0" applyNumberFormat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</xdr:col>
      <xdr:colOff>857250</xdr:colOff>
      <xdr:row>2</xdr:row>
      <xdr:rowOff>114300</xdr:rowOff>
    </xdr:to>
    <xdr:pic>
      <xdr:nvPicPr>
        <xdr:cNvPr id="4303" name="Imagen 1">
          <a:extLst>
            <a:ext uri="{FF2B5EF4-FFF2-40B4-BE49-F238E27FC236}">
              <a16:creationId xmlns:a16="http://schemas.microsoft.com/office/drawing/2014/main" id="{B18D2D72-4C41-B0D9-C6F1-E5ABD2F54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3811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2</xdr:col>
      <xdr:colOff>516450</xdr:colOff>
      <xdr:row>4</xdr:row>
      <xdr:rowOff>87742</xdr:rowOff>
    </xdr:to>
    <xdr:sp macro="" textlink="">
      <xdr:nvSpPr>
        <xdr:cNvPr id="6" name="Text Box 25">
          <a:extLst>
            <a:ext uri="{FF2B5EF4-FFF2-40B4-BE49-F238E27FC236}">
              <a16:creationId xmlns:a16="http://schemas.microsoft.com/office/drawing/2014/main" id="{99DF4C1B-32AA-09BD-9D6C-6F3719BE9FEC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30670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 DIVISIÓN FINANCIERA Y DE CONTABILIDAD</a:t>
          </a:r>
          <a:endParaRPr lang="es-ES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H25"/>
  <sheetViews>
    <sheetView showGridLines="0" tabSelected="1" topLeftCell="B7" workbookViewId="0">
      <selection activeCell="F17" sqref="F17"/>
    </sheetView>
  </sheetViews>
  <sheetFormatPr baseColWidth="10" defaultRowHeight="12.75" x14ac:dyDescent="0.2"/>
  <cols>
    <col min="1" max="1" width="7.875" customWidth="1"/>
    <col min="2" max="2" width="26.125" customWidth="1"/>
    <col min="3" max="3" width="13.875" customWidth="1"/>
    <col min="4" max="4" width="16.375" customWidth="1"/>
    <col min="5" max="5" width="13.875" customWidth="1"/>
    <col min="6" max="6" width="16.375" customWidth="1"/>
    <col min="7" max="7" width="0" hidden="1" customWidth="1"/>
    <col min="8" max="8" width="22.875" customWidth="1"/>
  </cols>
  <sheetData>
    <row r="10" spans="1:8" ht="15.75" x14ac:dyDescent="0.25">
      <c r="B10" s="20" t="s">
        <v>8</v>
      </c>
    </row>
    <row r="11" spans="1:8" ht="15.75" x14ac:dyDescent="0.25">
      <c r="A11" s="1"/>
      <c r="B11" s="12" t="s">
        <v>11</v>
      </c>
      <c r="C11" s="20"/>
      <c r="D11" s="7" t="s">
        <v>9</v>
      </c>
      <c r="E11" s="1"/>
      <c r="F11" s="1"/>
      <c r="G11" s="1"/>
    </row>
    <row r="12" spans="1:8" ht="17.25" customHeight="1" x14ac:dyDescent="0.25">
      <c r="C12" s="12"/>
      <c r="D12" s="11"/>
      <c r="E12" s="11"/>
      <c r="F12" s="11"/>
      <c r="G12" s="1"/>
    </row>
    <row r="13" spans="1:8" ht="16.5" thickBot="1" x14ac:dyDescent="0.3">
      <c r="A13" s="1"/>
      <c r="B13" s="6"/>
      <c r="C13" s="6"/>
      <c r="D13" s="6"/>
      <c r="E13" s="6"/>
      <c r="F13" s="6"/>
      <c r="G13" s="1"/>
    </row>
    <row r="14" spans="1:8" ht="48" thickBot="1" x14ac:dyDescent="0.25">
      <c r="A14" s="1"/>
      <c r="B14" s="10" t="s">
        <v>3</v>
      </c>
      <c r="C14" s="15" t="s">
        <v>0</v>
      </c>
      <c r="D14" s="15" t="s">
        <v>1</v>
      </c>
      <c r="E14" s="15" t="s">
        <v>2</v>
      </c>
      <c r="F14" s="15" t="s">
        <v>7</v>
      </c>
      <c r="G14" s="1"/>
      <c r="H14" s="18" t="s">
        <v>10</v>
      </c>
    </row>
    <row r="15" spans="1:8" ht="37.5" customHeight="1" x14ac:dyDescent="0.2">
      <c r="A15" s="1"/>
      <c r="B15" s="8" t="s">
        <v>5</v>
      </c>
      <c r="C15" s="13">
        <v>31.72</v>
      </c>
      <c r="D15" s="13">
        <f>9979266.45+466645.72</f>
        <v>10445912.17</v>
      </c>
      <c r="E15" s="13">
        <v>34.97</v>
      </c>
      <c r="F15" s="13">
        <f>6241928.12+2396.97</f>
        <v>6244325.0899999999</v>
      </c>
      <c r="G15" s="5"/>
      <c r="H15" s="21">
        <f>(($C15*$D15)+($E15*$F15))/($D15+$F15)</f>
        <v>32.935923789839521</v>
      </c>
    </row>
    <row r="16" spans="1:8" ht="37.5" customHeight="1" x14ac:dyDescent="0.2">
      <c r="A16" s="1"/>
      <c r="B16" s="9" t="s">
        <v>6</v>
      </c>
      <c r="C16" s="14">
        <v>24.76</v>
      </c>
      <c r="D16" s="14">
        <v>7057173.75</v>
      </c>
      <c r="E16" s="14">
        <v>34.33</v>
      </c>
      <c r="F16" s="14">
        <v>3775305.57</v>
      </c>
      <c r="G16" s="5"/>
      <c r="H16" s="22">
        <f>(($C16*$D16)+($E16*$F16))/($D16+$F16)</f>
        <v>28.095309788055058</v>
      </c>
    </row>
    <row r="17" spans="1:8" ht="22.5" customHeight="1" thickBot="1" x14ac:dyDescent="0.25">
      <c r="A17" s="1"/>
      <c r="B17" s="23" t="s">
        <v>4</v>
      </c>
      <c r="C17" s="16">
        <v>28.91</v>
      </c>
      <c r="D17" s="16">
        <f>SUM(D15:D16)</f>
        <v>17503085.920000002</v>
      </c>
      <c r="E17" s="17">
        <v>34.729999999999997</v>
      </c>
      <c r="F17" s="16">
        <f>SUM(F15:F16)</f>
        <v>10019630.66</v>
      </c>
      <c r="G17" s="5">
        <f>(C17*D17+E17*F17)/(D17+F17)</f>
        <v>31.028767973782621</v>
      </c>
      <c r="H17" s="19">
        <f>(($C17*$D17)+($E17*$F17))/($D17+$F17)</f>
        <v>31.028767973782621</v>
      </c>
    </row>
    <row r="18" spans="1:8" x14ac:dyDescent="0.2">
      <c r="A18" s="1"/>
      <c r="B18" s="1"/>
      <c r="E18" s="4"/>
    </row>
    <row r="22" spans="1:8" x14ac:dyDescent="0.2">
      <c r="D22" s="24"/>
      <c r="E22" s="24"/>
      <c r="H22" s="2"/>
    </row>
    <row r="25" spans="1:8" x14ac:dyDescent="0.2">
      <c r="C25" s="3"/>
      <c r="E25" s="2"/>
    </row>
  </sheetData>
  <mergeCells count="1">
    <mergeCell ref="D22:E22"/>
  </mergeCells>
  <pageMargins left="0.59055118110236227" right="0.59055118110236227" top="0.78740157480314965" bottom="0.98425196850393704" header="0" footer="0"/>
  <pageSetup paperSize="9" fitToHeight="9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3AB5D12-963D-42E7-AF5C-4F53124FAC3B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PMPP MARZO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2024-04-05T09:36:06Z</dcterms:created>
  <dcterms:modified xsi:type="dcterms:W3CDTF">2024-04-05T09:36:42Z</dcterms:modified>
</cp:coreProperties>
</file>