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Portal_Transparencia\Informes Portal Transparencia\Informacion Financiera\Periodo Medio Pago Proveedores\"/>
    </mc:Choice>
  </mc:AlternateContent>
  <xr:revisionPtr revIDLastSave="0" documentId="8_{25EE0CF5-3FC6-47A7-AF44-D70F8F460E8D}" xr6:coauthVersionLast="47" xr6:coauthVersionMax="47" xr10:uidLastSave="{00000000-0000-0000-0000-000000000000}"/>
  <bookViews>
    <workbookView xWindow="-120" yWindow="-120" windowWidth="38640" windowHeight="20625"/>
  </bookViews>
  <sheets>
    <sheet name="PMPP MAY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D17" i="4"/>
  <c r="F17" i="4"/>
  <c r="H17" i="4" s="1"/>
  <c r="H16" i="4"/>
  <c r="G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<sst xmlns="http://schemas.openxmlformats.org/spreadsheetml/2006/main" count="12" uniqueCount="12">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</sst>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/>
    <xf numFmtId="49" fontId="7" fillId="0" borderId="0" xfId="0" applyNumberFormat="1" applyFont="1" applyFill="1"/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0" fillId="0" borderId="0" xfId="1" applyFont="1"/>
    <xf numFmtId="165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123825</xdr:rowOff>
    </xdr:to>
    <xdr:pic>
      <xdr:nvPicPr>
        <xdr:cNvPr id="4305" name="Imagen 1">
          <a:extLst>
            <a:ext uri="{FF2B5EF4-FFF2-40B4-BE49-F238E27FC236}">
              <a16:creationId xmlns:a16="http://schemas.microsoft.com/office/drawing/2014/main" id="{C482FE0F-293C-351D-4194-D9845D67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505518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20C5CD5D-92D1-A00B-03A8-1D4073688EE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8"/>
  <sheetViews>
    <sheetView showGridLines="0" tabSelected="1" workbookViewId="0">
      <selection activeCell="E27" sqref="E27"/>
    </sheetView>
  </sheetViews>
  <sheetFormatPr baseColWidth="10" defaultRowHeight="12.75" x14ac:dyDescent="0.2"/>
  <cols>
    <col min="1" max="1" width="7.875" customWidth="1"/>
    <col min="2" max="2" width="26.125" customWidth="1"/>
    <col min="3" max="3" width="15.875" customWidth="1"/>
    <col min="4" max="4" width="16.375" customWidth="1"/>
    <col min="5" max="5" width="15.25" bestFit="1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26.67</v>
      </c>
      <c r="D15" s="13">
        <v>11693627.73</v>
      </c>
      <c r="E15" s="13">
        <v>24.32</v>
      </c>
      <c r="F15" s="13">
        <v>3931102.67</v>
      </c>
      <c r="G15" s="5"/>
      <c r="H15" s="21">
        <f>(($C15*$D15)+($E15*$F15))/($D15+$F15)</f>
        <v>26.078751956801764</v>
      </c>
    </row>
    <row r="16" spans="1:8" ht="37.5" customHeight="1" x14ac:dyDescent="0.2">
      <c r="A16" s="1"/>
      <c r="B16" s="9" t="s">
        <v>6</v>
      </c>
      <c r="C16" s="14">
        <v>53.97</v>
      </c>
      <c r="D16" s="14">
        <v>12865071.07</v>
      </c>
      <c r="E16" s="14">
        <v>58.76</v>
      </c>
      <c r="F16" s="14">
        <v>13142166.16</v>
      </c>
      <c r="G16" s="5"/>
      <c r="H16" s="22">
        <f>(($C16*$D16)+($E16*$F16))/($D16+$F16)</f>
        <v>56.390517617833865</v>
      </c>
    </row>
    <row r="17" spans="1:8" ht="22.7" customHeight="1" thickBot="1" x14ac:dyDescent="0.25">
      <c r="A17" s="1"/>
      <c r="B17" s="23" t="s">
        <v>4</v>
      </c>
      <c r="C17" s="16">
        <v>40.97</v>
      </c>
      <c r="D17" s="16">
        <f>SUM(D15:D16)</f>
        <v>24558698.800000001</v>
      </c>
      <c r="E17" s="17">
        <v>50.83</v>
      </c>
      <c r="F17" s="16">
        <f>SUM(F15:F16)</f>
        <v>17073268.829999998</v>
      </c>
      <c r="G17" s="5">
        <f>(C17*D17+E17*F17)/(D17+F17)</f>
        <v>45.013585740648317</v>
      </c>
      <c r="H17" s="19">
        <f>(($C17*$D17)+($E17*$F17))/($D17+$F17)</f>
        <v>45.013585740648317</v>
      </c>
    </row>
    <row r="18" spans="1:8" x14ac:dyDescent="0.2">
      <c r="A18" s="1"/>
      <c r="B18" s="1"/>
      <c r="E18" s="4"/>
    </row>
    <row r="19" spans="1:8" x14ac:dyDescent="0.2">
      <c r="F19" s="24"/>
      <c r="H19" s="24"/>
    </row>
    <row r="20" spans="1:8" x14ac:dyDescent="0.2">
      <c r="D20" s="24"/>
      <c r="E20" s="24"/>
      <c r="F20" s="24"/>
      <c r="H20" s="24"/>
    </row>
    <row r="21" spans="1:8" x14ac:dyDescent="0.2">
      <c r="D21" s="24"/>
      <c r="E21" s="24"/>
      <c r="F21" s="24"/>
      <c r="H21" s="24"/>
    </row>
    <row r="22" spans="1:8" x14ac:dyDescent="0.2">
      <c r="B22" s="2"/>
      <c r="D22" s="25"/>
      <c r="E22" s="25"/>
      <c r="H22" s="2"/>
    </row>
    <row r="23" spans="1:8" x14ac:dyDescent="0.2">
      <c r="D23" s="24"/>
      <c r="E23" s="24"/>
    </row>
    <row r="24" spans="1:8" x14ac:dyDescent="0.2">
      <c r="C24" s="24"/>
      <c r="D24" s="24"/>
      <c r="E24" s="24"/>
      <c r="F24" s="24"/>
    </row>
    <row r="25" spans="1:8" x14ac:dyDescent="0.2">
      <c r="C25" s="3"/>
      <c r="D25" s="24"/>
      <c r="E25" s="24"/>
      <c r="F25" s="24"/>
    </row>
    <row r="26" spans="1:8" x14ac:dyDescent="0.2">
      <c r="D26" s="24"/>
      <c r="E26" s="24"/>
      <c r="F26" s="24"/>
    </row>
    <row r="27" spans="1:8" x14ac:dyDescent="0.2">
      <c r="D27" s="24"/>
      <c r="E27" s="24"/>
    </row>
    <row r="28" spans="1:8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89C542-83E0-4BE6-B3B0-E244616F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96C5C-C753-464A-BC8C-97690E5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4C3C0F-714C-48F3-843A-2FA69984DB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MAYO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Cardador Revuelta</dc:creator>
  <cp:lastModifiedBy>Andrés Iglesias Pardo</cp:lastModifiedBy>
  <cp:lastPrinted>2023-02-07T15:01:56Z</cp:lastPrinted>
  <dcterms:created xsi:type="dcterms:W3CDTF">2014-10-09T11:18:26Z</dcterms:created>
  <dcterms:modified xsi:type="dcterms:W3CDTF">2023-06-07T06:30:35Z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0x0101005AFDC657B8E25B4EB8833C74B74263D0</vt:lpwstr>
  </property>
  <property fmtid="{D5CDD505-2E9C-101B-9397-08002B2CF9AE}" pid="3" name="PALABRA CLAVE">
    <vt:lpwstr/>
  </property>
</Properties>
</file>